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\Personal\Running\Grand Prix 2018\"/>
    </mc:Choice>
  </mc:AlternateContent>
  <bookViews>
    <workbookView xWindow="0" yWindow="0" windowWidth="23040" windowHeight="9090" tabRatio="818" activeTab="16"/>
  </bookViews>
  <sheets>
    <sheet name="R1" sheetId="2" r:id="rId1"/>
    <sheet name="R2" sheetId="3" r:id="rId2"/>
    <sheet name="R3" sheetId="5" r:id="rId3"/>
    <sheet name="R4" sheetId="6" r:id="rId4"/>
    <sheet name="R5" sheetId="7" r:id="rId5"/>
    <sheet name="R6" sheetId="8" r:id="rId6"/>
    <sheet name="R7" sheetId="9" r:id="rId7"/>
    <sheet name="R8" sheetId="10" r:id="rId8"/>
    <sheet name="R9" sheetId="11" r:id="rId9"/>
    <sheet name="R10" sheetId="12" r:id="rId10"/>
    <sheet name="R11" sheetId="13" r:id="rId11"/>
    <sheet name="R12" sheetId="14" r:id="rId12"/>
    <sheet name="R13" sheetId="15" r:id="rId13"/>
    <sheet name="R14" sheetId="19" r:id="rId14"/>
    <sheet name="R15" sheetId="20" r:id="rId15"/>
    <sheet name="R16" sheetId="21" r:id="rId16"/>
    <sheet name="Leader Board" sheetId="17" r:id="rId17"/>
    <sheet name="Final Result Criteria" sheetId="18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6" i="17" l="1"/>
  <c r="T51" i="17" l="1"/>
  <c r="T79" i="17"/>
  <c r="T38" i="17"/>
  <c r="T15" i="17"/>
  <c r="T62" i="17"/>
  <c r="T10" i="17"/>
  <c r="T9" i="17"/>
  <c r="T54" i="17"/>
  <c r="T14" i="17"/>
  <c r="T43" i="17"/>
  <c r="T8" i="17"/>
  <c r="T5" i="17"/>
  <c r="T52" i="17"/>
  <c r="T70" i="17"/>
  <c r="T28" i="17"/>
  <c r="T6" i="17"/>
  <c r="T23" i="17"/>
  <c r="T31" i="17"/>
  <c r="T48" i="17"/>
  <c r="T45" i="17"/>
  <c r="T50" i="17"/>
  <c r="T7" i="17"/>
  <c r="T40" i="17"/>
  <c r="T30" i="17"/>
  <c r="T22" i="17"/>
  <c r="T56" i="17"/>
  <c r="T37" i="17"/>
  <c r="T3" i="17"/>
  <c r="T18" i="17"/>
  <c r="T19" i="17"/>
  <c r="T20" i="17"/>
  <c r="T24" i="17"/>
  <c r="T47" i="17"/>
  <c r="T44" i="17"/>
  <c r="T42" i="17"/>
  <c r="T39" i="17"/>
  <c r="T13" i="17"/>
  <c r="T16" i="17"/>
  <c r="T17" i="17"/>
  <c r="T77" i="17" l="1"/>
  <c r="T33" i="17"/>
  <c r="T29" i="17"/>
  <c r="T57" i="17"/>
  <c r="T27" i="17"/>
  <c r="T69" i="17"/>
  <c r="T68" i="17"/>
  <c r="T67" i="17"/>
  <c r="T66" i="17"/>
  <c r="T64" i="17"/>
  <c r="T36" i="17"/>
  <c r="T26" i="17"/>
  <c r="T55" i="17"/>
  <c r="T4" i="17"/>
  <c r="T49" i="17"/>
  <c r="T12" i="17"/>
  <c r="T46" i="17"/>
  <c r="T41" i="17" l="1"/>
  <c r="T25" i="17"/>
  <c r="T2" i="17"/>
  <c r="T32" i="17" l="1"/>
  <c r="T53" i="17"/>
  <c r="T35" i="17" l="1"/>
  <c r="T11" i="17"/>
  <c r="T21" i="17" l="1"/>
  <c r="T34" i="17"/>
  <c r="T78" i="17" l="1"/>
  <c r="T65" i="17"/>
  <c r="T63" i="17"/>
  <c r="T61" i="17"/>
  <c r="T58" i="17"/>
  <c r="T75" i="17"/>
  <c r="T74" i="17"/>
  <c r="T73" i="17"/>
  <c r="T72" i="17"/>
  <c r="T71" i="17"/>
  <c r="T60" i="17"/>
  <c r="T59" i="17"/>
</calcChain>
</file>

<file path=xl/sharedStrings.xml><?xml version="1.0" encoding="utf-8"?>
<sst xmlns="http://schemas.openxmlformats.org/spreadsheetml/2006/main" count="291" uniqueCount="133">
  <si>
    <t>Simon Smith</t>
  </si>
  <si>
    <t>Declan Grant</t>
  </si>
  <si>
    <t>Laura Kernan</t>
  </si>
  <si>
    <t>Mick Bermingham</t>
  </si>
  <si>
    <t>R1 Points</t>
  </si>
  <si>
    <t>R2 Points</t>
  </si>
  <si>
    <t>R3 Points</t>
  </si>
  <si>
    <t xml:space="preserve">R1 - Handicap Results
Frank White Cup 5 Mile 
</t>
  </si>
  <si>
    <t xml:space="preserve">R2 - Handicap Results
McDonald Cup 4 Mile
</t>
  </si>
  <si>
    <t xml:space="preserve">R3 - Handicap Results
The Clonliffe 2
</t>
  </si>
  <si>
    <t>R4 Points</t>
  </si>
  <si>
    <t>Dave Hanley</t>
  </si>
  <si>
    <t xml:space="preserve">R5 - Handicap Results
Santry Mile, Guiden Trophy
</t>
  </si>
  <si>
    <t>R5 Points</t>
  </si>
  <si>
    <t>R6 Points</t>
  </si>
  <si>
    <t xml:space="preserve">R6 - Handicap Results
McCarrick Plate 2.5 mile
</t>
  </si>
  <si>
    <t>R7 Points</t>
  </si>
  <si>
    <t xml:space="preserve">R7 - Handicap Results
O'Connor Cup 4 Mile Grass
</t>
  </si>
  <si>
    <t xml:space="preserve">R4 - Handicap Results
Pat O'Hara Memorial Cup 3000m
</t>
  </si>
  <si>
    <t>R8 Points</t>
  </si>
  <si>
    <t>R9 Points</t>
  </si>
  <si>
    <t>R10 Points</t>
  </si>
  <si>
    <t>R11 Points</t>
  </si>
  <si>
    <t>R12 Points</t>
  </si>
  <si>
    <t>R13 Points</t>
  </si>
  <si>
    <t>Athlete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</si>
  <si>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</si>
  <si>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</si>
  <si>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</si>
  <si>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</si>
  <si>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</si>
  <si>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</si>
  <si>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</si>
  <si>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</si>
  <si>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</si>
  <si>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</si>
  <si>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</si>
  <si>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</si>
  <si>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</si>
  <si>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</si>
  <si>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</si>
  <si>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</si>
  <si>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r>
      <t xml:space="preserve">Please Note
 the final results will be based on 
each Athletes </t>
    </r>
    <r>
      <rPr>
        <b/>
        <u/>
        <sz val="48"/>
        <color theme="1"/>
        <rFont val="Calibri"/>
        <family val="2"/>
        <scheme val="minor"/>
      </rPr>
      <t>10 best returns</t>
    </r>
  </si>
  <si>
    <t>No of Returns</t>
  </si>
  <si>
    <t>R14 Points</t>
  </si>
  <si>
    <t xml:space="preserve">R14 - Handicap Results
Club 10 Mile Championship
The Ahern Cup
</t>
  </si>
  <si>
    <t>R15 Points</t>
  </si>
  <si>
    <t>R16 Points</t>
  </si>
  <si>
    <t xml:space="preserve">R16 - Handicap Results
Horan Cup (6 Mile XC)
</t>
  </si>
  <si>
    <t>Position</t>
  </si>
  <si>
    <t>Points with 10 best returns</t>
  </si>
  <si>
    <t>Richie Barr</t>
  </si>
  <si>
    <t>Ann Lyons</t>
  </si>
  <si>
    <t>Jason Blake</t>
  </si>
  <si>
    <t>Jennifer Sharkey</t>
  </si>
  <si>
    <t>Mick Gleeson</t>
  </si>
  <si>
    <t>Kevin Dowling</t>
  </si>
  <si>
    <t>Aimee Ahern</t>
  </si>
  <si>
    <t>Alan Worrell</t>
  </si>
  <si>
    <t>Conor Jennings</t>
  </si>
  <si>
    <t>Sean Doran</t>
  </si>
  <si>
    <t>Paul Keenan</t>
  </si>
  <si>
    <t>Paul O'Loughlin</t>
  </si>
  <si>
    <t>Murray Ahern</t>
  </si>
  <si>
    <t>Alex Eustace</t>
  </si>
  <si>
    <t>Brian Conor</t>
  </si>
  <si>
    <t>Colm Leonard</t>
  </si>
  <si>
    <t>Paul White</t>
  </si>
  <si>
    <t>Thomas Dunne</t>
  </si>
  <si>
    <t>Kevin Sheehy</t>
  </si>
  <si>
    <t>Colm Doran</t>
  </si>
  <si>
    <t>Gary Seery</t>
  </si>
  <si>
    <t>Dermot Faughan</t>
  </si>
  <si>
    <t>Fergus Keenan</t>
  </si>
  <si>
    <t>Tom Griffin</t>
  </si>
  <si>
    <t>Shane Rooney</t>
  </si>
  <si>
    <t>Evelyn Brennan</t>
  </si>
  <si>
    <t>Shane Casey</t>
  </si>
  <si>
    <t>Seamus Devitt</t>
  </si>
  <si>
    <t>Joe Cole</t>
  </si>
  <si>
    <t>Philip Richard</t>
  </si>
  <si>
    <t>Gerard Fay</t>
  </si>
  <si>
    <t>Ollie Power</t>
  </si>
  <si>
    <t>Stephen Bateson</t>
  </si>
  <si>
    <t>George Brady</t>
  </si>
  <si>
    <t>Wayne Walker</t>
  </si>
  <si>
    <t>Aisling Andrews</t>
  </si>
  <si>
    <t>Steo Butler</t>
  </si>
  <si>
    <t>Alan Monnelly</t>
  </si>
  <si>
    <t>Tom Prendergast</t>
  </si>
  <si>
    <t>Carol Flood</t>
  </si>
  <si>
    <t>Mandy McMenany</t>
  </si>
  <si>
    <t>Eve Tomonyiczko</t>
  </si>
  <si>
    <t>Sharon Lawlor</t>
  </si>
  <si>
    <t>Sinead Morrissey</t>
  </si>
  <si>
    <t>Tom Cassidy</t>
  </si>
  <si>
    <t>Maura Matthews</t>
  </si>
  <si>
    <t>Siobhan Devanney</t>
  </si>
  <si>
    <t>Yvonne McDonagh</t>
  </si>
  <si>
    <t>Michael McEnery</t>
  </si>
  <si>
    <t>Kevin Sheehan</t>
  </si>
  <si>
    <t>Deirdre Fitzsimons</t>
  </si>
  <si>
    <t>Brian Connor</t>
  </si>
  <si>
    <t>Sean Grimes</t>
  </si>
  <si>
    <t>Anthony O'Brien</t>
  </si>
  <si>
    <t>Aideen Brady</t>
  </si>
  <si>
    <t xml:space="preserve">R9 - Handicap Results
Richie Barr Cup 800m
or
Mick Murphy Cup 5 mile
</t>
  </si>
  <si>
    <t xml:space="preserve">R8 - Handicap Results
Mick Murphy 5 mile 
or
Richie Barr Cup 800m
</t>
  </si>
  <si>
    <t xml:space="preserve">R10 - Handicap Results
Byrne Trophy 1500m
</t>
  </si>
  <si>
    <t xml:space="preserve">R11 - Handicap Results
Club 5000m
Middlesex Trophy
</t>
  </si>
  <si>
    <t xml:space="preserve">R13 - Handicap Results
Club 10000m Championship
Pat Bonass Trophy
</t>
  </si>
  <si>
    <t xml:space="preserve">R12 - Handicap Results
Walker Cup 4 mile
</t>
  </si>
  <si>
    <t xml:space="preserve">R15 - Handicap Results
Irwin Cup (6K XC)
</t>
  </si>
  <si>
    <t>Niall Markey</t>
  </si>
  <si>
    <t>Declan Murray</t>
  </si>
  <si>
    <t>Shea Byrne</t>
  </si>
  <si>
    <t>Clive Ahern</t>
  </si>
  <si>
    <t>Orla Deighnan</t>
  </si>
  <si>
    <t>Bernie Byrne</t>
  </si>
  <si>
    <t>Elaine McLoughlin</t>
  </si>
  <si>
    <t>Caoimhe Ryan</t>
  </si>
  <si>
    <t>Pat Devitt</t>
  </si>
  <si>
    <t>Caroline Daly</t>
  </si>
  <si>
    <t>Ciara Daly</t>
  </si>
  <si>
    <t>Karen Kinsella</t>
  </si>
  <si>
    <t>Trevor Wisdom</t>
  </si>
  <si>
    <t>Aine McCann</t>
  </si>
  <si>
    <t>Noel Daly</t>
  </si>
  <si>
    <t>Clodagh Moriarty</t>
  </si>
  <si>
    <t>Sinead Smith</t>
  </si>
  <si>
    <t>Philip O'Doherty</t>
  </si>
  <si>
    <t>Mary Purdue Smith</t>
  </si>
  <si>
    <t>Jenny Bowers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</si>
</sst>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E17" sqref="E17"/>
    </sheetView>
  </sheetViews>
  <sheetFormatPr defaultColWidth="9.140625" defaultRowHeight="15" x14ac:dyDescent="0.25"/>
  <cols>
    <col min="1" max="1" width="26.5703125" style="1" customWidth="1"/>
    <col min="2" max="2" width="10" style="1" customWidth="1"/>
    <col min="3" max="16384" width="9.140625" style="1"/>
  </cols>
  <sheetData>
    <row r="1" spans="1:2" ht="35.1" customHeight="1" x14ac:dyDescent="0.25">
      <c r="A1" s="4" t="s">
        <v>7</v>
      </c>
      <c r="B1" s="5" t="s">
        <v>4</v>
      </c>
    </row>
    <row r="2" spans="1:2" x14ac:dyDescent="0.25">
      <c r="A2" s="2" t="s">
        <v>1</v>
      </c>
      <c r="B2" s="2">
        <v>40</v>
      </c>
    </row>
    <row r="3" spans="1:2" x14ac:dyDescent="0.25">
      <c r="A3" s="2" t="s">
        <v>51</v>
      </c>
      <c r="B3" s="2">
        <v>39</v>
      </c>
    </row>
    <row r="4" spans="1:2" x14ac:dyDescent="0.25">
      <c r="A4" s="2" t="s">
        <v>52</v>
      </c>
      <c r="B4" s="2">
        <v>38</v>
      </c>
    </row>
    <row r="5" spans="1:2" x14ac:dyDescent="0.25">
      <c r="A5" s="3" t="s">
        <v>53</v>
      </c>
      <c r="B5" s="2">
        <v>37</v>
      </c>
    </row>
    <row r="6" spans="1:2" x14ac:dyDescent="0.25">
      <c r="A6" s="2" t="s">
        <v>54</v>
      </c>
      <c r="B6" s="2">
        <v>36</v>
      </c>
    </row>
    <row r="7" spans="1:2" x14ac:dyDescent="0.25">
      <c r="A7" s="2" t="s">
        <v>3</v>
      </c>
      <c r="B7" s="2">
        <v>35</v>
      </c>
    </row>
    <row r="8" spans="1:2" x14ac:dyDescent="0.25">
      <c r="A8" s="2" t="s">
        <v>55</v>
      </c>
      <c r="B8" s="2">
        <v>34</v>
      </c>
    </row>
    <row r="9" spans="1:2" x14ac:dyDescent="0.25">
      <c r="A9" s="2" t="s">
        <v>56</v>
      </c>
      <c r="B9" s="2">
        <v>33</v>
      </c>
    </row>
    <row r="10" spans="1:2" x14ac:dyDescent="0.25">
      <c r="A10" s="2" t="s">
        <v>57</v>
      </c>
      <c r="B10" s="2">
        <v>32</v>
      </c>
    </row>
    <row r="11" spans="1:2" x14ac:dyDescent="0.25">
      <c r="A11" s="2" t="s">
        <v>0</v>
      </c>
      <c r="B11" s="2">
        <v>31</v>
      </c>
    </row>
    <row r="12" spans="1:2" x14ac:dyDescent="0.25">
      <c r="A12" s="2" t="s">
        <v>58</v>
      </c>
      <c r="B12" s="2">
        <v>30</v>
      </c>
    </row>
    <row r="13" spans="1:2" x14ac:dyDescent="0.25">
      <c r="A13" s="2" t="s">
        <v>59</v>
      </c>
      <c r="B13" s="2">
        <v>29</v>
      </c>
    </row>
    <row r="14" spans="1:2" x14ac:dyDescent="0.25">
      <c r="A14" s="2" t="s">
        <v>60</v>
      </c>
      <c r="B14" s="2">
        <v>28</v>
      </c>
    </row>
    <row r="15" spans="1:2" x14ac:dyDescent="0.25">
      <c r="A15" s="2" t="s">
        <v>84</v>
      </c>
      <c r="B15" s="2">
        <v>27</v>
      </c>
    </row>
    <row r="16" spans="1:2" x14ac:dyDescent="0.25">
      <c r="A16" s="2" t="s">
        <v>61</v>
      </c>
      <c r="B16" s="2">
        <v>26</v>
      </c>
    </row>
    <row r="17" spans="1:2" x14ac:dyDescent="0.25">
      <c r="A17" s="2" t="s">
        <v>85</v>
      </c>
      <c r="B17" s="2">
        <v>25</v>
      </c>
    </row>
    <row r="18" spans="1:2" x14ac:dyDescent="0.25">
      <c r="A18" s="2" t="s">
        <v>83</v>
      </c>
      <c r="B18" s="2">
        <v>24</v>
      </c>
    </row>
    <row r="19" spans="1:2" x14ac:dyDescent="0.25">
      <c r="A19" s="2" t="s">
        <v>62</v>
      </c>
      <c r="B19" s="2">
        <v>23</v>
      </c>
    </row>
    <row r="20" spans="1:2" x14ac:dyDescent="0.25">
      <c r="A20" s="2" t="s">
        <v>63</v>
      </c>
      <c r="B20" s="2">
        <v>22</v>
      </c>
    </row>
    <row r="21" spans="1:2" x14ac:dyDescent="0.25">
      <c r="A21" s="2" t="s">
        <v>64</v>
      </c>
      <c r="B21" s="2">
        <v>21</v>
      </c>
    </row>
    <row r="22" spans="1:2" x14ac:dyDescent="0.25">
      <c r="A22" s="2" t="s">
        <v>65</v>
      </c>
      <c r="B22" s="2">
        <v>20</v>
      </c>
    </row>
    <row r="23" spans="1:2" x14ac:dyDescent="0.25">
      <c r="A23" s="2" t="s">
        <v>66</v>
      </c>
      <c r="B23" s="2">
        <v>19</v>
      </c>
    </row>
    <row r="24" spans="1:2" x14ac:dyDescent="0.25">
      <c r="A24" s="2" t="s">
        <v>67</v>
      </c>
      <c r="B24" s="2">
        <v>18</v>
      </c>
    </row>
    <row r="25" spans="1:2" x14ac:dyDescent="0.25">
      <c r="A25" s="2" t="s">
        <v>78</v>
      </c>
      <c r="B25" s="2">
        <v>17</v>
      </c>
    </row>
    <row r="26" spans="1:2" x14ac:dyDescent="0.25">
      <c r="A26" s="2" t="s">
        <v>68</v>
      </c>
      <c r="B26" s="2">
        <v>16</v>
      </c>
    </row>
    <row r="27" spans="1:2" x14ac:dyDescent="0.25">
      <c r="A27" s="2" t="s">
        <v>69</v>
      </c>
      <c r="B27" s="2">
        <v>15</v>
      </c>
    </row>
    <row r="28" spans="1:2" x14ac:dyDescent="0.25">
      <c r="A28" s="2" t="s">
        <v>70</v>
      </c>
      <c r="B28" s="2">
        <v>14</v>
      </c>
    </row>
    <row r="29" spans="1:2" x14ac:dyDescent="0.25">
      <c r="A29" s="2" t="s">
        <v>79</v>
      </c>
      <c r="B29" s="2">
        <v>13</v>
      </c>
    </row>
    <row r="30" spans="1:2" x14ac:dyDescent="0.25">
      <c r="A30" s="2" t="s">
        <v>71</v>
      </c>
      <c r="B30" s="2">
        <v>12</v>
      </c>
    </row>
    <row r="31" spans="1:2" x14ac:dyDescent="0.25">
      <c r="A31" s="2" t="s">
        <v>80</v>
      </c>
      <c r="B31" s="2">
        <v>11</v>
      </c>
    </row>
    <row r="32" spans="1:2" x14ac:dyDescent="0.25">
      <c r="A32" s="2" t="s">
        <v>81</v>
      </c>
      <c r="B32" s="2">
        <v>10</v>
      </c>
    </row>
    <row r="33" spans="1:2" x14ac:dyDescent="0.25">
      <c r="A33" s="2" t="s">
        <v>72</v>
      </c>
      <c r="B33" s="2">
        <v>9</v>
      </c>
    </row>
    <row r="34" spans="1:2" x14ac:dyDescent="0.25">
      <c r="A34" s="2" t="s">
        <v>82</v>
      </c>
      <c r="B34" s="2">
        <v>8</v>
      </c>
    </row>
    <row r="35" spans="1:2" x14ac:dyDescent="0.25">
      <c r="A35" s="2" t="s">
        <v>73</v>
      </c>
      <c r="B35" s="2">
        <v>7</v>
      </c>
    </row>
    <row r="36" spans="1:2" x14ac:dyDescent="0.25">
      <c r="A36" s="2" t="s">
        <v>86</v>
      </c>
      <c r="B36" s="2">
        <v>6</v>
      </c>
    </row>
    <row r="37" spans="1:2" x14ac:dyDescent="0.25">
      <c r="A37" s="2" t="s">
        <v>74</v>
      </c>
      <c r="B37" s="2">
        <v>5</v>
      </c>
    </row>
    <row r="38" spans="1:2" x14ac:dyDescent="0.25">
      <c r="A38" s="2" t="s">
        <v>2</v>
      </c>
      <c r="B38" s="2">
        <v>4</v>
      </c>
    </row>
    <row r="39" spans="1:2" x14ac:dyDescent="0.25">
      <c r="A39" s="2" t="s">
        <v>75</v>
      </c>
      <c r="B39" s="2">
        <v>3</v>
      </c>
    </row>
    <row r="40" spans="1:2" x14ac:dyDescent="0.25">
      <c r="A40" s="2" t="s">
        <v>76</v>
      </c>
      <c r="B40" s="2">
        <v>2</v>
      </c>
    </row>
    <row r="41" spans="1:2" x14ac:dyDescent="0.25">
      <c r="A41" s="2" t="s">
        <v>77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pane ySplit="1" topLeftCell="A2" activePane="bottomLeft" state="frozen"/>
      <selection activeCell="H18" sqref="H18"/>
      <selection pane="bottomLeft" activeCell="E17" sqref="E17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.75" customHeight="1" x14ac:dyDescent="0.25">
      <c r="A1" s="4" t="s">
        <v>108</v>
      </c>
      <c r="B1" s="5" t="s">
        <v>21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2"/>
      <c r="B22" s="2">
        <v>20</v>
      </c>
    </row>
    <row r="23" spans="1:2" x14ac:dyDescent="0.25">
      <c r="A23" s="2"/>
      <c r="B23" s="2">
        <v>19</v>
      </c>
    </row>
    <row r="24" spans="1:2" x14ac:dyDescent="0.25">
      <c r="A24" s="2"/>
      <c r="B24" s="2">
        <v>18</v>
      </c>
    </row>
    <row r="25" spans="1:2" x14ac:dyDescent="0.25">
      <c r="A25" s="2"/>
      <c r="B25" s="2">
        <v>17</v>
      </c>
    </row>
    <row r="26" spans="1:2" x14ac:dyDescent="0.25">
      <c r="A26" s="2"/>
      <c r="B26" s="2">
        <v>16</v>
      </c>
    </row>
    <row r="27" spans="1:2" x14ac:dyDescent="0.25">
      <c r="A27" s="2"/>
      <c r="B27" s="2">
        <v>15</v>
      </c>
    </row>
    <row r="28" spans="1:2" x14ac:dyDescent="0.25">
      <c r="A28" s="2"/>
      <c r="B28" s="2">
        <v>14</v>
      </c>
    </row>
    <row r="29" spans="1:2" x14ac:dyDescent="0.25">
      <c r="A29" s="2"/>
      <c r="B29" s="2">
        <v>13</v>
      </c>
    </row>
    <row r="30" spans="1:2" x14ac:dyDescent="0.25">
      <c r="A30" s="2"/>
      <c r="B30" s="2">
        <v>12</v>
      </c>
    </row>
    <row r="31" spans="1:2" x14ac:dyDescent="0.25">
      <c r="A31" s="2"/>
      <c r="B31" s="2">
        <v>11</v>
      </c>
    </row>
    <row r="32" spans="1:2" x14ac:dyDescent="0.25">
      <c r="A32" s="2"/>
      <c r="B32" s="2">
        <v>10</v>
      </c>
    </row>
    <row r="33" spans="1:2" x14ac:dyDescent="0.25">
      <c r="A33" s="2"/>
      <c r="B33" s="2">
        <v>9</v>
      </c>
    </row>
    <row r="34" spans="1:2" x14ac:dyDescent="0.25">
      <c r="A34" s="2"/>
      <c r="B34" s="2">
        <v>8</v>
      </c>
    </row>
    <row r="35" spans="1:2" x14ac:dyDescent="0.25">
      <c r="A35" s="2"/>
      <c r="B35" s="2">
        <v>7</v>
      </c>
    </row>
    <row r="36" spans="1:2" x14ac:dyDescent="0.25">
      <c r="A36" s="2"/>
      <c r="B36" s="2">
        <v>6</v>
      </c>
    </row>
    <row r="37" spans="1:2" x14ac:dyDescent="0.25">
      <c r="A37" s="2"/>
      <c r="B37" s="2">
        <v>5</v>
      </c>
    </row>
  </sheetData>
  <sortState ref="A2:B37">
    <sortCondition descending="1" ref="B2:B37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pane ySplit="1" topLeftCell="A2" activePane="bottomLeft" state="frozen"/>
      <selection activeCell="H18" sqref="H18"/>
      <selection pane="bottomLeft" activeCell="F14" sqref="F14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60" x14ac:dyDescent="0.25">
      <c r="A1" s="4" t="s">
        <v>109</v>
      </c>
      <c r="B1" s="5" t="s">
        <v>22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2"/>
      <c r="B22" s="2">
        <v>20</v>
      </c>
    </row>
    <row r="23" spans="1:2" x14ac:dyDescent="0.25">
      <c r="A23" s="2"/>
      <c r="B23" s="2">
        <v>19</v>
      </c>
    </row>
    <row r="24" spans="1:2" x14ac:dyDescent="0.25">
      <c r="A24" s="2"/>
      <c r="B24" s="2">
        <v>18</v>
      </c>
    </row>
    <row r="25" spans="1:2" x14ac:dyDescent="0.25">
      <c r="A25" s="2"/>
      <c r="B25" s="2">
        <v>17</v>
      </c>
    </row>
    <row r="26" spans="1:2" x14ac:dyDescent="0.25">
      <c r="A26" s="2"/>
      <c r="B26" s="2">
        <v>16</v>
      </c>
    </row>
    <row r="27" spans="1:2" x14ac:dyDescent="0.25">
      <c r="A27" s="2"/>
      <c r="B27" s="2">
        <v>15</v>
      </c>
    </row>
    <row r="28" spans="1:2" x14ac:dyDescent="0.25">
      <c r="A28" s="2"/>
      <c r="B28" s="2">
        <v>14</v>
      </c>
    </row>
    <row r="29" spans="1:2" x14ac:dyDescent="0.25">
      <c r="A29" s="2"/>
      <c r="B29" s="2">
        <v>13</v>
      </c>
    </row>
    <row r="30" spans="1:2" x14ac:dyDescent="0.25">
      <c r="A30" s="2"/>
      <c r="B30" s="2">
        <v>12</v>
      </c>
    </row>
    <row r="31" spans="1:2" x14ac:dyDescent="0.25">
      <c r="A31" s="2"/>
      <c r="B31" s="2">
        <v>11</v>
      </c>
    </row>
    <row r="32" spans="1:2" x14ac:dyDescent="0.25">
      <c r="A32" s="2"/>
      <c r="B32" s="2">
        <v>10</v>
      </c>
    </row>
    <row r="33" spans="1:2" x14ac:dyDescent="0.25">
      <c r="A33" s="2"/>
      <c r="B33" s="2">
        <v>9</v>
      </c>
    </row>
    <row r="34" spans="1:2" x14ac:dyDescent="0.25">
      <c r="A34" s="2"/>
      <c r="B34" s="2">
        <v>8</v>
      </c>
    </row>
    <row r="35" spans="1:2" x14ac:dyDescent="0.25">
      <c r="A35" s="2"/>
      <c r="B35" s="2">
        <v>7</v>
      </c>
    </row>
    <row r="36" spans="1:2" x14ac:dyDescent="0.25">
      <c r="A36" s="2"/>
      <c r="B36" s="2">
        <v>6</v>
      </c>
    </row>
    <row r="37" spans="1:2" x14ac:dyDescent="0.25">
      <c r="A37" s="2"/>
      <c r="B37" s="2">
        <v>5</v>
      </c>
    </row>
  </sheetData>
  <sortState ref="A2:B37">
    <sortCondition descending="1" ref="B2:B37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51" customHeight="1" x14ac:dyDescent="0.25">
      <c r="A1" s="4" t="s">
        <v>111</v>
      </c>
      <c r="B1" s="5" t="s">
        <v>23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2"/>
      <c r="B22" s="2">
        <v>20</v>
      </c>
    </row>
    <row r="23" spans="1:2" x14ac:dyDescent="0.25">
      <c r="A23" s="2"/>
      <c r="B23" s="2">
        <v>19</v>
      </c>
    </row>
    <row r="24" spans="1:2" x14ac:dyDescent="0.25">
      <c r="A24" s="2"/>
      <c r="B24" s="2">
        <v>18</v>
      </c>
    </row>
    <row r="25" spans="1:2" x14ac:dyDescent="0.25">
      <c r="A25" s="2"/>
      <c r="B25" s="2">
        <v>17</v>
      </c>
    </row>
    <row r="26" spans="1:2" x14ac:dyDescent="0.25">
      <c r="A26" s="2"/>
      <c r="B26" s="2">
        <v>16</v>
      </c>
    </row>
    <row r="27" spans="1:2" x14ac:dyDescent="0.25">
      <c r="A27" s="2"/>
      <c r="B27" s="2">
        <v>15</v>
      </c>
    </row>
    <row r="28" spans="1:2" x14ac:dyDescent="0.25">
      <c r="A28" s="2"/>
      <c r="B28" s="2">
        <v>14</v>
      </c>
    </row>
    <row r="29" spans="1:2" x14ac:dyDescent="0.25">
      <c r="A29" s="2"/>
      <c r="B29" s="2">
        <v>13</v>
      </c>
    </row>
    <row r="30" spans="1:2" x14ac:dyDescent="0.25">
      <c r="A30" s="2"/>
      <c r="B30" s="2">
        <v>12</v>
      </c>
    </row>
    <row r="31" spans="1:2" x14ac:dyDescent="0.25">
      <c r="A31" s="2"/>
      <c r="B31" s="2">
        <v>11</v>
      </c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G10" sqref="G10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51" customHeight="1" x14ac:dyDescent="0.25">
      <c r="A1" s="4" t="s">
        <v>110</v>
      </c>
      <c r="B1" s="5" t="s">
        <v>24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2"/>
      <c r="B22" s="2">
        <v>20</v>
      </c>
    </row>
    <row r="23" spans="1:2" x14ac:dyDescent="0.25">
      <c r="A23" s="2"/>
      <c r="B23" s="2">
        <v>19</v>
      </c>
    </row>
    <row r="24" spans="1:2" x14ac:dyDescent="0.25">
      <c r="A24" s="2"/>
      <c r="B24" s="2">
        <v>18</v>
      </c>
    </row>
    <row r="25" spans="1:2" x14ac:dyDescent="0.25">
      <c r="A25" s="2"/>
      <c r="B25" s="2">
        <v>17</v>
      </c>
    </row>
    <row r="26" spans="1:2" x14ac:dyDescent="0.25">
      <c r="A26" s="2"/>
      <c r="B26" s="2">
        <v>16</v>
      </c>
    </row>
    <row r="27" spans="1:2" x14ac:dyDescent="0.25">
      <c r="A27" s="2"/>
      <c r="B27" s="2">
        <v>15</v>
      </c>
    </row>
    <row r="28" spans="1:2" x14ac:dyDescent="0.25">
      <c r="A28" s="2"/>
      <c r="B28" s="2">
        <v>14</v>
      </c>
    </row>
    <row r="29" spans="1:2" x14ac:dyDescent="0.25">
      <c r="A29" s="2"/>
      <c r="B29" s="2">
        <v>13</v>
      </c>
    </row>
    <row r="30" spans="1:2" x14ac:dyDescent="0.25">
      <c r="A30" s="2"/>
      <c r="B30" s="2">
        <v>12</v>
      </c>
    </row>
    <row r="31" spans="1:2" x14ac:dyDescent="0.25">
      <c r="A31" s="2"/>
      <c r="B31" s="2">
        <v>11</v>
      </c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H15" sqref="H15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49.5" customHeight="1" x14ac:dyDescent="0.25">
      <c r="A1" s="4" t="s">
        <v>45</v>
      </c>
      <c r="B1" s="5" t="s">
        <v>44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  <row r="26" spans="1:2" x14ac:dyDescent="0.25">
      <c r="A26" s="6"/>
      <c r="B26" s="6"/>
    </row>
    <row r="27" spans="1:2" x14ac:dyDescent="0.25">
      <c r="A27" s="6"/>
      <c r="B27" s="6"/>
    </row>
    <row r="28" spans="1:2" x14ac:dyDescent="0.25">
      <c r="A28" s="6"/>
      <c r="B28" s="6"/>
    </row>
    <row r="29" spans="1:2" x14ac:dyDescent="0.25">
      <c r="A29" s="6"/>
      <c r="B29" s="6"/>
    </row>
    <row r="30" spans="1:2" x14ac:dyDescent="0.25">
      <c r="A30" s="6"/>
      <c r="B30" s="6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G10" sqref="G10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49.5" customHeight="1" x14ac:dyDescent="0.25">
      <c r="A1" s="4" t="s">
        <v>112</v>
      </c>
      <c r="B1" s="5" t="s">
        <v>46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2"/>
      <c r="B22" s="2">
        <v>20</v>
      </c>
    </row>
    <row r="23" spans="1:2" x14ac:dyDescent="0.25">
      <c r="A23" s="2"/>
      <c r="B23" s="2">
        <v>19</v>
      </c>
    </row>
    <row r="24" spans="1:2" x14ac:dyDescent="0.25">
      <c r="A24" s="2"/>
      <c r="B24" s="2">
        <v>18</v>
      </c>
    </row>
    <row r="25" spans="1:2" x14ac:dyDescent="0.25">
      <c r="A25" s="2"/>
      <c r="B25" s="2">
        <v>17</v>
      </c>
    </row>
    <row r="26" spans="1:2" x14ac:dyDescent="0.25">
      <c r="A26" s="2"/>
      <c r="B26" s="2">
        <v>16</v>
      </c>
    </row>
    <row r="27" spans="1:2" x14ac:dyDescent="0.25">
      <c r="A27" s="2"/>
      <c r="B27" s="2">
        <v>15</v>
      </c>
    </row>
    <row r="28" spans="1:2" x14ac:dyDescent="0.25">
      <c r="A28" s="2"/>
      <c r="B28" s="2">
        <v>14</v>
      </c>
    </row>
    <row r="29" spans="1:2" x14ac:dyDescent="0.25">
      <c r="A29" s="2"/>
      <c r="B29" s="2">
        <v>13</v>
      </c>
    </row>
    <row r="30" spans="1:2" x14ac:dyDescent="0.25">
      <c r="B30" s="6"/>
    </row>
    <row r="31" spans="1:2" x14ac:dyDescent="0.25">
      <c r="A31" s="6"/>
      <c r="B31" s="6"/>
    </row>
    <row r="32" spans="1:2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ySplit="1" topLeftCell="A2" activePane="bottomLeft" state="frozen"/>
      <selection activeCell="H18" sqref="H18"/>
      <selection pane="bottomLeft" activeCell="G21" sqref="G21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5" ht="39.75" customHeight="1" x14ac:dyDescent="0.25">
      <c r="A1" s="4" t="s">
        <v>48</v>
      </c>
      <c r="B1" s="5" t="s">
        <v>47</v>
      </c>
    </row>
    <row r="2" spans="1:5" x14ac:dyDescent="0.25">
      <c r="A2" s="2"/>
      <c r="B2" s="2">
        <v>40</v>
      </c>
    </row>
    <row r="3" spans="1:5" x14ac:dyDescent="0.25">
      <c r="A3" s="2"/>
      <c r="B3" s="2">
        <v>39</v>
      </c>
    </row>
    <row r="4" spans="1:5" x14ac:dyDescent="0.25">
      <c r="A4" s="2"/>
      <c r="B4" s="2">
        <v>38</v>
      </c>
    </row>
    <row r="5" spans="1:5" x14ac:dyDescent="0.25">
      <c r="A5" s="2"/>
      <c r="B5" s="2">
        <v>37</v>
      </c>
    </row>
    <row r="6" spans="1:5" x14ac:dyDescent="0.25">
      <c r="A6" s="2"/>
      <c r="B6" s="2">
        <v>36</v>
      </c>
    </row>
    <row r="7" spans="1:5" x14ac:dyDescent="0.25">
      <c r="A7" s="2"/>
      <c r="B7" s="2">
        <v>35</v>
      </c>
    </row>
    <row r="8" spans="1:5" x14ac:dyDescent="0.25">
      <c r="A8" s="2"/>
      <c r="B8" s="2">
        <v>34</v>
      </c>
    </row>
    <row r="9" spans="1:5" x14ac:dyDescent="0.25">
      <c r="A9" s="2"/>
      <c r="B9" s="2">
        <v>33</v>
      </c>
    </row>
    <row r="10" spans="1:5" x14ac:dyDescent="0.25">
      <c r="A10" s="2"/>
      <c r="B10" s="2">
        <v>32</v>
      </c>
    </row>
    <row r="11" spans="1:5" x14ac:dyDescent="0.25">
      <c r="A11" s="2"/>
      <c r="B11" s="2">
        <v>31</v>
      </c>
    </row>
    <row r="12" spans="1:5" x14ac:dyDescent="0.25">
      <c r="A12" s="2"/>
      <c r="B12" s="2">
        <v>30</v>
      </c>
    </row>
    <row r="13" spans="1:5" x14ac:dyDescent="0.25">
      <c r="A13" s="2"/>
      <c r="B13" s="2">
        <v>29</v>
      </c>
    </row>
    <row r="14" spans="1:5" x14ac:dyDescent="0.25">
      <c r="A14" s="2"/>
      <c r="B14" s="2">
        <v>28</v>
      </c>
    </row>
    <row r="15" spans="1:5" x14ac:dyDescent="0.25">
      <c r="A15" s="2"/>
      <c r="B15" s="2">
        <v>27</v>
      </c>
    </row>
    <row r="16" spans="1:5" x14ac:dyDescent="0.25">
      <c r="A16" s="2"/>
      <c r="B16" s="2">
        <v>26</v>
      </c>
      <c r="C16" s="13"/>
      <c r="D16" s="13"/>
      <c r="E16" s="13"/>
    </row>
    <row r="17" spans="1:5" x14ac:dyDescent="0.25">
      <c r="A17" s="2"/>
      <c r="B17" s="2">
        <v>25</v>
      </c>
      <c r="C17" s="13"/>
      <c r="D17" s="13"/>
      <c r="E17" s="13"/>
    </row>
    <row r="18" spans="1:5" x14ac:dyDescent="0.25">
      <c r="A18" s="2"/>
      <c r="B18" s="2">
        <v>24</v>
      </c>
      <c r="C18" s="13"/>
      <c r="D18" s="13"/>
      <c r="E18" s="13"/>
    </row>
    <row r="19" spans="1:5" x14ac:dyDescent="0.25">
      <c r="A19" s="2"/>
      <c r="B19" s="2">
        <v>23</v>
      </c>
      <c r="C19" s="13"/>
      <c r="D19" s="13"/>
      <c r="E19" s="13"/>
    </row>
    <row r="20" spans="1:5" x14ac:dyDescent="0.25">
      <c r="A20" s="2"/>
      <c r="B20" s="2">
        <v>22</v>
      </c>
      <c r="C20" s="13"/>
      <c r="D20" s="13"/>
      <c r="E20" s="13"/>
    </row>
    <row r="21" spans="1:5" x14ac:dyDescent="0.25">
      <c r="A21" s="2"/>
      <c r="B21" s="2">
        <v>21</v>
      </c>
      <c r="C21" s="13"/>
      <c r="D21" s="13"/>
      <c r="E21" s="13"/>
    </row>
    <row r="22" spans="1:5" x14ac:dyDescent="0.25">
      <c r="A22" s="2"/>
      <c r="B22" s="2">
        <v>20</v>
      </c>
      <c r="C22" s="13"/>
      <c r="D22" s="13"/>
      <c r="E22" s="13"/>
    </row>
    <row r="23" spans="1:5" x14ac:dyDescent="0.25">
      <c r="A23" s="2"/>
      <c r="B23" s="2">
        <v>19</v>
      </c>
      <c r="C23" s="13"/>
      <c r="D23" s="13"/>
      <c r="E23" s="13"/>
    </row>
    <row r="24" spans="1:5" x14ac:dyDescent="0.25">
      <c r="A24" s="2"/>
      <c r="B24" s="2">
        <v>18</v>
      </c>
      <c r="C24" s="13"/>
      <c r="D24" s="13"/>
      <c r="E24" s="13"/>
    </row>
    <row r="25" spans="1:5" x14ac:dyDescent="0.25">
      <c r="A25" s="2"/>
      <c r="B25" s="2">
        <v>17</v>
      </c>
      <c r="C25" s="13"/>
      <c r="D25" s="13"/>
      <c r="E25" s="13"/>
    </row>
    <row r="26" spans="1:5" x14ac:dyDescent="0.25">
      <c r="A26" s="2"/>
      <c r="B26" s="2">
        <v>16</v>
      </c>
      <c r="C26" s="13"/>
      <c r="D26" s="13"/>
      <c r="E26" s="13"/>
    </row>
    <row r="27" spans="1:5" x14ac:dyDescent="0.25">
      <c r="A27" s="2"/>
      <c r="B27" s="2">
        <v>15</v>
      </c>
      <c r="C27" s="13"/>
      <c r="D27" s="13"/>
      <c r="E27" s="13"/>
    </row>
    <row r="28" spans="1:5" x14ac:dyDescent="0.25">
      <c r="A28" s="2"/>
      <c r="B28" s="2">
        <v>14</v>
      </c>
      <c r="C28" s="13"/>
      <c r="D28" s="13"/>
      <c r="E28" s="13"/>
    </row>
    <row r="29" spans="1:5" x14ac:dyDescent="0.25">
      <c r="A29" s="2"/>
      <c r="B29" s="2">
        <v>13</v>
      </c>
      <c r="C29" s="13"/>
      <c r="D29" s="13"/>
      <c r="E29" s="13"/>
    </row>
    <row r="30" spans="1:5" x14ac:dyDescent="0.25">
      <c r="A30" s="14"/>
      <c r="B30" s="2">
        <v>12</v>
      </c>
      <c r="C30" s="13"/>
      <c r="D30" s="13"/>
      <c r="E30" s="13"/>
    </row>
    <row r="31" spans="1:5" x14ac:dyDescent="0.25">
      <c r="A31" s="2"/>
      <c r="B31" s="2">
        <v>11</v>
      </c>
      <c r="C31" s="13"/>
      <c r="D31" s="13"/>
      <c r="E31" s="13"/>
    </row>
    <row r="32" spans="1:5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zoomScaleNormal="100" workbookViewId="0">
      <pane ySplit="1" topLeftCell="A2" activePane="bottomLeft" state="frozen"/>
      <selection pane="bottomLeft" activeCell="V13" sqref="V13"/>
    </sheetView>
  </sheetViews>
  <sheetFormatPr defaultRowHeight="15" x14ac:dyDescent="0.25"/>
  <cols>
    <col min="1" max="1" width="10.7109375" style="11" customWidth="1"/>
    <col min="2" max="2" width="18.7109375" style="1" bestFit="1" customWidth="1"/>
    <col min="3" max="18" width="7.7109375" style="11" customWidth="1"/>
    <col min="19" max="19" width="15.7109375" style="11" customWidth="1"/>
    <col min="20" max="20" width="28.28515625" style="11" customWidth="1"/>
    <col min="21" max="16384" width="9.140625" style="1"/>
  </cols>
  <sheetData>
    <row r="1" spans="1:20" ht="20.100000000000001" customHeight="1" x14ac:dyDescent="0.25">
      <c r="A1" s="16" t="s">
        <v>49</v>
      </c>
      <c r="B1" s="15" t="s">
        <v>25</v>
      </c>
      <c r="C1" s="16" t="s">
        <v>26</v>
      </c>
      <c r="D1" s="16" t="s">
        <v>27</v>
      </c>
      <c r="E1" s="16" t="s">
        <v>28</v>
      </c>
      <c r="F1" s="16" t="s">
        <v>29</v>
      </c>
      <c r="G1" s="16" t="s">
        <v>30</v>
      </c>
      <c r="H1" s="16" t="s">
        <v>31</v>
      </c>
      <c r="I1" s="16" t="s">
        <v>32</v>
      </c>
      <c r="J1" s="16" t="s">
        <v>33</v>
      </c>
      <c r="K1" s="16" t="s">
        <v>34</v>
      </c>
      <c r="L1" s="16" t="s">
        <v>35</v>
      </c>
      <c r="M1" s="16" t="s">
        <v>36</v>
      </c>
      <c r="N1" s="16" t="s">
        <v>37</v>
      </c>
      <c r="O1" s="16" t="s">
        <v>38</v>
      </c>
      <c r="P1" s="16" t="s">
        <v>39</v>
      </c>
      <c r="Q1" s="16" t="s">
        <v>40</v>
      </c>
      <c r="R1" s="16" t="s">
        <v>41</v>
      </c>
      <c r="S1" s="10" t="s">
        <v>43</v>
      </c>
      <c r="T1" s="10" t="s">
        <v>50</v>
      </c>
    </row>
    <row r="2" spans="1:20" ht="15" customHeight="1" x14ac:dyDescent="0.25">
      <c r="A2" s="17"/>
      <c r="B2" s="2" t="s">
        <v>55</v>
      </c>
      <c r="C2" s="12">
        <v>34</v>
      </c>
      <c r="D2" s="12">
        <v>32</v>
      </c>
      <c r="E2" s="12">
        <v>40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9">
        <v>3</v>
      </c>
      <c r="T2" s="9">
        <f>SUMPRODUCT(LARGE(C2:R2,{1,2,3}))</f>
        <v>106</v>
      </c>
    </row>
    <row r="3" spans="1:20" ht="15" customHeight="1" x14ac:dyDescent="0.25">
      <c r="A3" s="17"/>
      <c r="B3" s="2" t="s">
        <v>79</v>
      </c>
      <c r="C3" s="12">
        <v>13</v>
      </c>
      <c r="D3" s="12">
        <v>38</v>
      </c>
      <c r="E3" s="12">
        <v>22</v>
      </c>
      <c r="F3" s="12">
        <v>29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>
        <v>4</v>
      </c>
      <c r="T3" s="9">
        <f>SUMPRODUCT(LARGE(C3:R3,{1,2,3,4}))</f>
        <v>102</v>
      </c>
    </row>
    <row r="4" spans="1:20" ht="15" customHeight="1" x14ac:dyDescent="0.25">
      <c r="A4" s="9"/>
      <c r="B4" s="2" t="s">
        <v>54</v>
      </c>
      <c r="C4" s="12">
        <v>36</v>
      </c>
      <c r="D4" s="12">
        <v>31</v>
      </c>
      <c r="E4" s="12">
        <v>29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9">
        <v>3</v>
      </c>
      <c r="T4" s="9">
        <f>SUMPRODUCT(LARGE(C4:R4,{1,2,3}))</f>
        <v>96</v>
      </c>
    </row>
    <row r="5" spans="1:20" ht="15" customHeight="1" x14ac:dyDescent="0.25">
      <c r="A5" s="9"/>
      <c r="B5" s="2" t="s">
        <v>3</v>
      </c>
      <c r="C5" s="12">
        <v>35</v>
      </c>
      <c r="D5" s="12">
        <v>35</v>
      </c>
      <c r="E5" s="12">
        <v>12</v>
      </c>
      <c r="F5" s="12">
        <v>13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9">
        <v>4</v>
      </c>
      <c r="T5" s="9">
        <f>SUMPRODUCT(LARGE(C5:R5,{1,2,3,4}))</f>
        <v>95</v>
      </c>
    </row>
    <row r="6" spans="1:20" ht="15" customHeight="1" x14ac:dyDescent="0.25">
      <c r="A6" s="17"/>
      <c r="B6" s="2" t="s">
        <v>86</v>
      </c>
      <c r="C6" s="12">
        <v>6</v>
      </c>
      <c r="D6" s="12">
        <v>33</v>
      </c>
      <c r="E6" s="12">
        <v>34</v>
      </c>
      <c r="F6" s="12">
        <v>17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4</v>
      </c>
      <c r="T6" s="9">
        <f>SUMPRODUCT(LARGE(C6:R6,{1,2,3,4}))</f>
        <v>90</v>
      </c>
    </row>
    <row r="7" spans="1:20" ht="15" customHeight="1" x14ac:dyDescent="0.25">
      <c r="A7" s="17"/>
      <c r="B7" s="2" t="s">
        <v>56</v>
      </c>
      <c r="C7" s="12">
        <v>33</v>
      </c>
      <c r="D7" s="12">
        <v>12</v>
      </c>
      <c r="E7" s="12">
        <v>21</v>
      </c>
      <c r="F7" s="12">
        <v>23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>
        <v>4</v>
      </c>
      <c r="T7" s="9">
        <f>SUMPRODUCT(LARGE(C7:R7,{1,2,3,4}))</f>
        <v>89</v>
      </c>
    </row>
    <row r="8" spans="1:20" ht="15" customHeight="1" x14ac:dyDescent="0.25">
      <c r="A8" s="17"/>
      <c r="B8" s="2" t="s">
        <v>57</v>
      </c>
      <c r="C8" s="12">
        <v>32</v>
      </c>
      <c r="D8" s="12">
        <v>34</v>
      </c>
      <c r="E8" s="12">
        <v>8</v>
      </c>
      <c r="F8" s="12">
        <v>12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v>4</v>
      </c>
      <c r="T8" s="9">
        <f>SUMPRODUCT(LARGE(C8:R8,{1,2,3,4}))</f>
        <v>86</v>
      </c>
    </row>
    <row r="9" spans="1:20" ht="15" customHeight="1" x14ac:dyDescent="0.25">
      <c r="A9" s="9"/>
      <c r="B9" s="2" t="s">
        <v>51</v>
      </c>
      <c r="C9" s="12">
        <v>39</v>
      </c>
      <c r="D9" s="12">
        <v>7</v>
      </c>
      <c r="E9" s="12">
        <v>30</v>
      </c>
      <c r="F9" s="12">
        <v>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9">
        <v>4</v>
      </c>
      <c r="T9" s="9">
        <f>SUMPRODUCT(LARGE(C9:R9,{1,2,3,4}))</f>
        <v>84</v>
      </c>
    </row>
    <row r="10" spans="1:20" ht="15" customHeight="1" x14ac:dyDescent="0.25">
      <c r="A10" s="9"/>
      <c r="B10" s="3" t="s">
        <v>53</v>
      </c>
      <c r="C10" s="12">
        <v>37</v>
      </c>
      <c r="D10" s="12"/>
      <c r="E10" s="12">
        <v>39</v>
      </c>
      <c r="F10" s="12">
        <v>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9">
        <v>3</v>
      </c>
      <c r="T10" s="9">
        <f>SUMPRODUCT(LARGE(C10:R10,{1,2,3}))</f>
        <v>82</v>
      </c>
    </row>
    <row r="11" spans="1:20" ht="15" customHeight="1" x14ac:dyDescent="0.25">
      <c r="A11" s="17"/>
      <c r="B11" s="2" t="s">
        <v>0</v>
      </c>
      <c r="C11" s="12">
        <v>31</v>
      </c>
      <c r="D11" s="12">
        <v>37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9">
        <f>SUMPRODUCT(LARGE(C11:R11,{1,2}))</f>
        <v>68</v>
      </c>
    </row>
    <row r="12" spans="1:20" ht="15" customHeight="1" x14ac:dyDescent="0.25">
      <c r="A12" s="17"/>
      <c r="B12" s="2" t="s">
        <v>59</v>
      </c>
      <c r="C12" s="12">
        <v>29</v>
      </c>
      <c r="D12" s="12">
        <v>6</v>
      </c>
      <c r="E12" s="12">
        <v>32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v>3</v>
      </c>
      <c r="T12" s="9">
        <f>SUMPRODUCT(LARGE(C12:R12,{1,2,3}))</f>
        <v>67</v>
      </c>
    </row>
    <row r="13" spans="1:20" ht="15" customHeight="1" x14ac:dyDescent="0.25">
      <c r="A13" s="17"/>
      <c r="B13" s="2" t="s">
        <v>69</v>
      </c>
      <c r="C13" s="12">
        <v>15</v>
      </c>
      <c r="D13" s="12">
        <v>14</v>
      </c>
      <c r="E13" s="12"/>
      <c r="F13" s="12">
        <v>38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3</v>
      </c>
      <c r="T13" s="9">
        <f>SUMPRODUCT(LARGE(C13:R13,{1,2,3}))</f>
        <v>67</v>
      </c>
    </row>
    <row r="14" spans="1:20" ht="15" customHeight="1" x14ac:dyDescent="0.25">
      <c r="A14" s="17"/>
      <c r="B14" s="2" t="s">
        <v>2</v>
      </c>
      <c r="C14" s="12">
        <v>4</v>
      </c>
      <c r="D14" s="12">
        <v>27</v>
      </c>
      <c r="E14" s="12">
        <v>25</v>
      </c>
      <c r="F14" s="12">
        <v>10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v>4</v>
      </c>
      <c r="T14" s="9">
        <f>SUMPRODUCT(LARGE(C14:R14,{1,2,3,4}))</f>
        <v>66</v>
      </c>
    </row>
    <row r="15" spans="1:20" ht="15" customHeight="1" x14ac:dyDescent="0.25">
      <c r="A15" s="17"/>
      <c r="B15" s="2" t="s">
        <v>64</v>
      </c>
      <c r="C15" s="12">
        <v>21</v>
      </c>
      <c r="D15" s="12">
        <v>36</v>
      </c>
      <c r="E15" s="12">
        <v>4</v>
      </c>
      <c r="F15" s="12">
        <v>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4</v>
      </c>
      <c r="T15" s="9">
        <f>SUMPRODUCT(LARGE(C15:R15,{1,2,3,4}))</f>
        <v>65</v>
      </c>
    </row>
    <row r="16" spans="1:20" ht="15" customHeight="1" x14ac:dyDescent="0.25">
      <c r="A16" s="17"/>
      <c r="B16" s="2" t="s">
        <v>91</v>
      </c>
      <c r="C16" s="12"/>
      <c r="D16" s="12">
        <v>24</v>
      </c>
      <c r="E16" s="12"/>
      <c r="F16" s="12">
        <v>39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2</v>
      </c>
      <c r="T16" s="9">
        <f>SUMPRODUCT(LARGE(C16:R16,{1,2}))</f>
        <v>63</v>
      </c>
    </row>
    <row r="17" spans="1:20" ht="15" customHeight="1" x14ac:dyDescent="0.25">
      <c r="A17" s="17"/>
      <c r="B17" s="2" t="s">
        <v>63</v>
      </c>
      <c r="C17" s="12">
        <v>22</v>
      </c>
      <c r="D17" s="12"/>
      <c r="E17" s="12"/>
      <c r="F17" s="12">
        <v>40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2</v>
      </c>
      <c r="T17" s="9">
        <f>SUMPRODUCT(LARGE(C17:R17,{1,2}))</f>
        <v>62</v>
      </c>
    </row>
    <row r="18" spans="1:20" ht="15" customHeight="1" x14ac:dyDescent="0.25">
      <c r="A18" s="17"/>
      <c r="B18" s="2" t="s">
        <v>78</v>
      </c>
      <c r="C18" s="12">
        <v>17</v>
      </c>
      <c r="D18" s="12">
        <v>15</v>
      </c>
      <c r="E18" s="12"/>
      <c r="F18" s="12">
        <v>30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v>3</v>
      </c>
      <c r="T18" s="9">
        <f>SUMPRODUCT(LARGE(C18:R18,{1,2,3}))</f>
        <v>62</v>
      </c>
    </row>
    <row r="19" spans="1:20" ht="15" customHeight="1" x14ac:dyDescent="0.25">
      <c r="A19" s="17"/>
      <c r="B19" s="2" t="s">
        <v>58</v>
      </c>
      <c r="C19" s="12">
        <v>30</v>
      </c>
      <c r="D19" s="12"/>
      <c r="E19" s="12"/>
      <c r="F19" s="12">
        <v>31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2</v>
      </c>
      <c r="T19" s="9">
        <f>SUMPRODUCT(LARGE(C19:R19,{1,2}))</f>
        <v>61</v>
      </c>
    </row>
    <row r="20" spans="1:20" ht="15" customHeight="1" x14ac:dyDescent="0.25">
      <c r="A20" s="17"/>
      <c r="B20" s="2" t="s">
        <v>87</v>
      </c>
      <c r="C20" s="12"/>
      <c r="D20" s="12">
        <v>29</v>
      </c>
      <c r="E20" s="12"/>
      <c r="F20" s="12">
        <v>32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v>2</v>
      </c>
      <c r="T20" s="9">
        <f>SUMPRODUCT(LARGE(C20:R20,{1,2}))</f>
        <v>61</v>
      </c>
    </row>
    <row r="21" spans="1:20" ht="15" customHeight="1" x14ac:dyDescent="0.25">
      <c r="A21" s="17"/>
      <c r="B21" s="2" t="s">
        <v>66</v>
      </c>
      <c r="C21" s="12">
        <v>19</v>
      </c>
      <c r="D21" s="12">
        <v>39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2</v>
      </c>
      <c r="T21" s="9">
        <f>SUMPRODUCT(LARGE(C21:R21,{1,2}))</f>
        <v>58</v>
      </c>
    </row>
    <row r="22" spans="1:20" ht="15" customHeight="1" x14ac:dyDescent="0.25">
      <c r="A22" s="17"/>
      <c r="B22" s="2" t="s">
        <v>89</v>
      </c>
      <c r="C22" s="12"/>
      <c r="D22" s="12">
        <v>26</v>
      </c>
      <c r="E22" s="12">
        <v>6</v>
      </c>
      <c r="F22" s="12">
        <v>26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3</v>
      </c>
      <c r="T22" s="9">
        <f>SUMPRODUCT(LARGE(C22:R22,{1,2,3}))</f>
        <v>58</v>
      </c>
    </row>
    <row r="23" spans="1:20" ht="15" customHeight="1" x14ac:dyDescent="0.25">
      <c r="A23" s="17"/>
      <c r="B23" s="2" t="s">
        <v>98</v>
      </c>
      <c r="C23" s="12"/>
      <c r="D23" s="12">
        <v>17</v>
      </c>
      <c r="E23" s="12">
        <v>23</v>
      </c>
      <c r="F23" s="12">
        <v>18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3</v>
      </c>
      <c r="T23" s="9">
        <f>SUMPRODUCT(LARGE(C23:R23,{1,2,3}))</f>
        <v>58</v>
      </c>
    </row>
    <row r="24" spans="1:20" ht="15" customHeight="1" x14ac:dyDescent="0.25">
      <c r="A24" s="17"/>
      <c r="B24" s="2" t="s">
        <v>99</v>
      </c>
      <c r="C24" s="12"/>
      <c r="D24" s="12">
        <v>16</v>
      </c>
      <c r="E24" s="12">
        <v>7</v>
      </c>
      <c r="F24" s="12">
        <v>33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3</v>
      </c>
      <c r="T24" s="12">
        <f>SUMPRODUCT(LARGE(C24:R24,{1,2,3}))</f>
        <v>56</v>
      </c>
    </row>
    <row r="25" spans="1:20" ht="15" customHeight="1" x14ac:dyDescent="0.25">
      <c r="A25" s="17"/>
      <c r="B25" s="2" t="s">
        <v>67</v>
      </c>
      <c r="C25" s="12">
        <v>18</v>
      </c>
      <c r="D25" s="12"/>
      <c r="E25" s="12">
        <v>38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2</v>
      </c>
      <c r="T25" s="9">
        <f>SUMPRODUCT(LARGE(C25:R25,{1,2}))</f>
        <v>56</v>
      </c>
    </row>
    <row r="26" spans="1:20" ht="15" customHeight="1" x14ac:dyDescent="0.25">
      <c r="A26" s="17"/>
      <c r="B26" s="2" t="s">
        <v>88</v>
      </c>
      <c r="C26" s="12"/>
      <c r="D26" s="12">
        <v>28</v>
      </c>
      <c r="E26" s="12">
        <v>27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2</v>
      </c>
      <c r="T26" s="9">
        <f>SUMPRODUCT(LARGE(C26:R26,{1,2}))</f>
        <v>55</v>
      </c>
    </row>
    <row r="27" spans="1:20" ht="15" customHeight="1" x14ac:dyDescent="0.25">
      <c r="A27" s="17"/>
      <c r="B27" s="2" t="s">
        <v>84</v>
      </c>
      <c r="C27" s="12">
        <v>27</v>
      </c>
      <c r="D27" s="12">
        <v>13</v>
      </c>
      <c r="E27" s="12">
        <v>15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3</v>
      </c>
      <c r="T27" s="9">
        <f>SUMPRODUCT(LARGE(C27:R27,{1,2,3}))</f>
        <v>55</v>
      </c>
    </row>
    <row r="28" spans="1:20" ht="15" customHeight="1" x14ac:dyDescent="0.25">
      <c r="A28" s="17"/>
      <c r="B28" s="14" t="s">
        <v>113</v>
      </c>
      <c r="C28" s="9"/>
      <c r="D28" s="9"/>
      <c r="E28" s="9">
        <v>37</v>
      </c>
      <c r="F28" s="9">
        <v>16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2</v>
      </c>
      <c r="T28" s="9">
        <f>SUMPRODUCT(LARGE(C28:R28,{1,2}))</f>
        <v>53</v>
      </c>
    </row>
    <row r="29" spans="1:20" ht="15" customHeight="1" x14ac:dyDescent="0.25">
      <c r="A29" s="9"/>
      <c r="B29" s="14" t="s">
        <v>1</v>
      </c>
      <c r="C29" s="12">
        <v>40</v>
      </c>
      <c r="D29" s="12"/>
      <c r="E29" s="12">
        <v>9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>
        <v>2</v>
      </c>
      <c r="T29" s="9">
        <f>SUMPRODUCT(LARGE(C29:R29,{1,2}))</f>
        <v>49</v>
      </c>
    </row>
    <row r="30" spans="1:20" ht="15" customHeight="1" x14ac:dyDescent="0.25">
      <c r="A30" s="17"/>
      <c r="B30" s="2" t="s">
        <v>62</v>
      </c>
      <c r="C30" s="12">
        <v>23</v>
      </c>
      <c r="D30" s="12"/>
      <c r="E30" s="12"/>
      <c r="F30" s="12">
        <v>25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2</v>
      </c>
      <c r="T30" s="9">
        <f>SUMPRODUCT(LARGE(C30:R30,{1,2}))</f>
        <v>48</v>
      </c>
    </row>
    <row r="31" spans="1:20" ht="15" customHeight="1" x14ac:dyDescent="0.25">
      <c r="A31" s="17"/>
      <c r="B31" s="2" t="s">
        <v>93</v>
      </c>
      <c r="C31" s="12"/>
      <c r="D31" s="12">
        <v>22</v>
      </c>
      <c r="E31" s="12">
        <v>3</v>
      </c>
      <c r="F31" s="12">
        <v>19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3</v>
      </c>
      <c r="T31" s="12">
        <f>SUMPRODUCT(LARGE(C31:R31,{1,2,3}))</f>
        <v>44</v>
      </c>
    </row>
    <row r="32" spans="1:20" ht="15" customHeight="1" x14ac:dyDescent="0.25">
      <c r="A32" s="9"/>
      <c r="B32" s="2" t="s">
        <v>52</v>
      </c>
      <c r="C32" s="12">
        <v>38</v>
      </c>
      <c r="D32" s="12">
        <v>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9">
        <v>2</v>
      </c>
      <c r="T32" s="9">
        <f>SUMPRODUCT(LARGE(C32:R32,{1,2}))</f>
        <v>42</v>
      </c>
    </row>
    <row r="33" spans="1:20" ht="15" customHeight="1" x14ac:dyDescent="0.25">
      <c r="A33" s="17"/>
      <c r="B33" s="2" t="s">
        <v>61</v>
      </c>
      <c r="C33" s="12">
        <v>26</v>
      </c>
      <c r="D33" s="12">
        <v>10</v>
      </c>
      <c r="E33" s="12">
        <v>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v>3</v>
      </c>
      <c r="T33" s="9">
        <f>SUMPRODUCT(LARGE(C33:R33,{1,2,3}))</f>
        <v>41</v>
      </c>
    </row>
    <row r="34" spans="1:20" ht="15" customHeight="1" x14ac:dyDescent="0.25">
      <c r="A34" s="17"/>
      <c r="B34" s="2" t="s">
        <v>11</v>
      </c>
      <c r="C34" s="12"/>
      <c r="D34" s="12">
        <v>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v>1</v>
      </c>
      <c r="T34" s="9">
        <f>SUMPRODUCT(LARGE(C34:R34,{1}))</f>
        <v>40</v>
      </c>
    </row>
    <row r="35" spans="1:20" ht="15" customHeight="1" x14ac:dyDescent="0.25">
      <c r="A35" s="17"/>
      <c r="B35" s="2" t="s">
        <v>81</v>
      </c>
      <c r="C35" s="12">
        <v>10</v>
      </c>
      <c r="D35" s="12">
        <v>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2</v>
      </c>
      <c r="T35" s="9">
        <f>SUMPRODUCT(LARGE(C35:R35,{1,2}))</f>
        <v>40</v>
      </c>
    </row>
    <row r="36" spans="1:20" ht="15" customHeight="1" x14ac:dyDescent="0.25">
      <c r="A36" s="17"/>
      <c r="B36" s="2" t="s">
        <v>74</v>
      </c>
      <c r="C36" s="12">
        <v>5</v>
      </c>
      <c r="D36" s="12">
        <v>9</v>
      </c>
      <c r="E36" s="12">
        <v>26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3</v>
      </c>
      <c r="T36" s="9">
        <f>SUMPRODUCT(LARGE(C36:R36,{1,2,3}))</f>
        <v>40</v>
      </c>
    </row>
    <row r="37" spans="1:20" ht="15" customHeight="1" x14ac:dyDescent="0.25">
      <c r="A37" s="17"/>
      <c r="B37" s="2" t="s">
        <v>101</v>
      </c>
      <c r="C37" s="12"/>
      <c r="D37" s="12">
        <v>11</v>
      </c>
      <c r="E37" s="12"/>
      <c r="F37" s="12">
        <v>28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2</v>
      </c>
      <c r="T37" s="12">
        <f>SUMPRODUCT(LARGE(C37:R37,{1,2}))</f>
        <v>39</v>
      </c>
    </row>
    <row r="38" spans="1:20" ht="15" customHeight="1" x14ac:dyDescent="0.25">
      <c r="A38" s="17"/>
      <c r="B38" s="14" t="s">
        <v>115</v>
      </c>
      <c r="C38" s="9"/>
      <c r="D38" s="9"/>
      <c r="E38" s="9">
        <v>35</v>
      </c>
      <c r="F38" s="9">
        <v>3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v>2</v>
      </c>
      <c r="T38" s="9">
        <f>SUMPRODUCT(LARGE(C38:R38,{1,2}))</f>
        <v>38</v>
      </c>
    </row>
    <row r="39" spans="1:20" ht="15" customHeight="1" x14ac:dyDescent="0.25">
      <c r="A39" s="17"/>
      <c r="B39" s="14" t="s">
        <v>126</v>
      </c>
      <c r="C39" s="9"/>
      <c r="D39" s="9"/>
      <c r="E39" s="9"/>
      <c r="F39" s="9">
        <v>37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1</v>
      </c>
      <c r="T39" s="17">
        <f>SUMPRODUCT(LARGE(C39:R39,{1}))</f>
        <v>37</v>
      </c>
    </row>
    <row r="40" spans="1:20" ht="15" customHeight="1" x14ac:dyDescent="0.25">
      <c r="A40" s="17"/>
      <c r="B40" s="14" t="s">
        <v>124</v>
      </c>
      <c r="C40" s="9"/>
      <c r="D40" s="9"/>
      <c r="E40" s="9">
        <v>13</v>
      </c>
      <c r="F40" s="9">
        <v>24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2</v>
      </c>
      <c r="T40" s="17">
        <f>SUMPRODUCT(LARGE(C40:R40,{1,2}))</f>
        <v>37</v>
      </c>
    </row>
    <row r="41" spans="1:20" ht="15" customHeight="1" x14ac:dyDescent="0.25">
      <c r="A41" s="17"/>
      <c r="B41" s="14" t="s">
        <v>114</v>
      </c>
      <c r="C41" s="9"/>
      <c r="D41" s="9"/>
      <c r="E41" s="9">
        <v>36</v>
      </c>
      <c r="F41" s="9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</v>
      </c>
      <c r="T41" s="9">
        <f>SUMPRODUCT(LARGE(C41:R41,{1}))</f>
        <v>36</v>
      </c>
    </row>
    <row r="42" spans="1:20" ht="15" customHeight="1" x14ac:dyDescent="0.25">
      <c r="A42" s="17"/>
      <c r="B42" s="14" t="s">
        <v>127</v>
      </c>
      <c r="C42" s="9"/>
      <c r="D42" s="9"/>
      <c r="E42" s="9"/>
      <c r="F42" s="9">
        <v>36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>
        <v>1</v>
      </c>
      <c r="T42" s="17">
        <f>SUMPRODUCT(LARGE(C42:R42,{1}))</f>
        <v>36</v>
      </c>
    </row>
    <row r="43" spans="1:20" ht="15" customHeight="1" x14ac:dyDescent="0.25">
      <c r="A43" s="17"/>
      <c r="B43" s="14" t="s">
        <v>118</v>
      </c>
      <c r="C43" s="9"/>
      <c r="D43" s="9"/>
      <c r="E43" s="9">
        <v>24</v>
      </c>
      <c r="F43" s="9">
        <v>11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2</v>
      </c>
      <c r="T43" s="9">
        <f>SUMPRODUCT(LARGE(C43:R43,{1,2}))</f>
        <v>35</v>
      </c>
    </row>
    <row r="44" spans="1:20" ht="15" customHeight="1" x14ac:dyDescent="0.25">
      <c r="A44" s="17"/>
      <c r="B44" s="14" t="s">
        <v>128</v>
      </c>
      <c r="C44" s="9"/>
      <c r="D44" s="9"/>
      <c r="E44" s="9"/>
      <c r="F44" s="9">
        <v>35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</v>
      </c>
      <c r="T44" s="17">
        <f>SUMPRODUCT(LARGE(C44:R44,{1}))</f>
        <v>35</v>
      </c>
    </row>
    <row r="45" spans="1:20" ht="15" customHeight="1" x14ac:dyDescent="0.25">
      <c r="A45" s="17"/>
      <c r="B45" s="2" t="s">
        <v>70</v>
      </c>
      <c r="C45" s="12">
        <v>14</v>
      </c>
      <c r="D45" s="12"/>
      <c r="E45" s="12"/>
      <c r="F45" s="12">
        <v>21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2</v>
      </c>
      <c r="T45" s="9">
        <f>SUMPRODUCT(LARGE(C45:R45,{1,2}))</f>
        <v>35</v>
      </c>
    </row>
    <row r="46" spans="1:20" ht="15" customHeight="1" x14ac:dyDescent="0.25">
      <c r="A46" s="17"/>
      <c r="B46" s="2" t="s">
        <v>105</v>
      </c>
      <c r="C46" s="12"/>
      <c r="D46" s="12">
        <v>1</v>
      </c>
      <c r="E46" s="12">
        <v>33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v>2</v>
      </c>
      <c r="T46" s="12">
        <f>SUMPRODUCT(LARGE(C46:R46,{1,2}))</f>
        <v>34</v>
      </c>
    </row>
    <row r="47" spans="1:20" ht="15" customHeight="1" x14ac:dyDescent="0.25">
      <c r="A47" s="17"/>
      <c r="B47" s="14" t="s">
        <v>129</v>
      </c>
      <c r="C47" s="9"/>
      <c r="D47" s="9"/>
      <c r="E47" s="9"/>
      <c r="F47" s="9">
        <v>34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>
        <v>1</v>
      </c>
      <c r="T47" s="17">
        <f>SUMPRODUCT(LARGE(C47:R47,{1}))</f>
        <v>34</v>
      </c>
    </row>
    <row r="48" spans="1:20" ht="15" customHeight="1" x14ac:dyDescent="0.25">
      <c r="A48" s="17"/>
      <c r="B48" s="2" t="s">
        <v>75</v>
      </c>
      <c r="C48" s="12">
        <v>3</v>
      </c>
      <c r="D48" s="12"/>
      <c r="E48" s="12">
        <v>10</v>
      </c>
      <c r="F48" s="12">
        <v>20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v>3</v>
      </c>
      <c r="T48" s="9">
        <f>SUMPRODUCT(LARGE(C48:R48,{1,2,3}))</f>
        <v>33</v>
      </c>
    </row>
    <row r="49" spans="1:20" ht="15" customHeight="1" x14ac:dyDescent="0.25">
      <c r="A49" s="17"/>
      <c r="B49" s="14" t="s">
        <v>116</v>
      </c>
      <c r="C49" s="9"/>
      <c r="D49" s="9"/>
      <c r="E49" s="9">
        <v>31</v>
      </c>
      <c r="F49" s="9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>
        <v>1</v>
      </c>
      <c r="T49" s="9">
        <f>SUMPRODUCT(LARGE(C49:R49,{1}))</f>
        <v>31</v>
      </c>
    </row>
    <row r="50" spans="1:20" ht="15" customHeight="1" x14ac:dyDescent="0.25">
      <c r="A50" s="17"/>
      <c r="B50" s="2" t="s">
        <v>76</v>
      </c>
      <c r="C50" s="12">
        <v>2</v>
      </c>
      <c r="D50" s="12">
        <v>5</v>
      </c>
      <c r="E50" s="12"/>
      <c r="F50" s="12">
        <v>22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v>3</v>
      </c>
      <c r="T50" s="9">
        <f>SUMPRODUCT(LARGE(C50:R50,{1,2,3}))</f>
        <v>29</v>
      </c>
    </row>
    <row r="51" spans="1:20" ht="15" customHeight="1" x14ac:dyDescent="0.25">
      <c r="A51" s="17"/>
      <c r="B51" s="2" t="s">
        <v>60</v>
      </c>
      <c r="C51" s="12">
        <v>28</v>
      </c>
      <c r="D51" s="12"/>
      <c r="E51" s="12"/>
      <c r="F51" s="12">
        <v>1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v>2</v>
      </c>
      <c r="T51" s="9">
        <f>SUMPRODUCT(LARGE(C51:R51,{1,2}))</f>
        <v>29</v>
      </c>
    </row>
    <row r="52" spans="1:20" ht="15" customHeight="1" x14ac:dyDescent="0.25">
      <c r="A52" s="17"/>
      <c r="B52" s="2" t="s">
        <v>77</v>
      </c>
      <c r="C52" s="12">
        <v>1</v>
      </c>
      <c r="D52" s="12"/>
      <c r="E52" s="12">
        <v>14</v>
      </c>
      <c r="F52" s="12">
        <v>14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3</v>
      </c>
      <c r="T52" s="9">
        <f>SUMPRODUCT(LARGE(C52:R52,{1,2,3}))</f>
        <v>29</v>
      </c>
    </row>
    <row r="53" spans="1:20" ht="15" customHeight="1" x14ac:dyDescent="0.25">
      <c r="A53" s="17"/>
      <c r="B53" s="2" t="s">
        <v>65</v>
      </c>
      <c r="C53" s="12">
        <v>20</v>
      </c>
      <c r="D53" s="12">
        <v>8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v>2</v>
      </c>
      <c r="T53" s="9">
        <f>SUMPRODUCT(LARGE(C53:R53,{1,2}))</f>
        <v>28</v>
      </c>
    </row>
    <row r="54" spans="1:20" ht="15" customHeight="1" x14ac:dyDescent="0.25">
      <c r="A54" s="17"/>
      <c r="B54" s="2" t="s">
        <v>96</v>
      </c>
      <c r="C54" s="12"/>
      <c r="D54" s="12">
        <v>19</v>
      </c>
      <c r="E54" s="12"/>
      <c r="F54" s="12">
        <v>9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v>2</v>
      </c>
      <c r="T54" s="12">
        <f>SUMPRODUCT(LARGE(C54:R54,{1,2}))</f>
        <v>28</v>
      </c>
    </row>
    <row r="55" spans="1:20" ht="15" customHeight="1" x14ac:dyDescent="0.25">
      <c r="A55" s="17"/>
      <c r="B55" s="14" t="s">
        <v>117</v>
      </c>
      <c r="C55" s="9"/>
      <c r="D55" s="9"/>
      <c r="E55" s="9">
        <v>28</v>
      </c>
      <c r="F55" s="9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v>1</v>
      </c>
      <c r="T55" s="9">
        <f>SUMPRODUCT(LARGE(C55:R55,{1}))</f>
        <v>28</v>
      </c>
    </row>
    <row r="56" spans="1:20" ht="15" customHeight="1" x14ac:dyDescent="0.25">
      <c r="A56" s="17"/>
      <c r="B56" s="14" t="s">
        <v>130</v>
      </c>
      <c r="C56" s="9"/>
      <c r="D56" s="9"/>
      <c r="E56" s="9"/>
      <c r="F56" s="9">
        <v>27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1</v>
      </c>
      <c r="T56" s="17">
        <f>SUMPRODUCT(LARGE(C56:R56,{1}))</f>
        <v>27</v>
      </c>
    </row>
    <row r="57" spans="1:20" ht="15" customHeight="1" x14ac:dyDescent="0.25">
      <c r="A57" s="17"/>
      <c r="B57" s="2" t="s">
        <v>68</v>
      </c>
      <c r="C57" s="12">
        <v>16</v>
      </c>
      <c r="D57" s="12"/>
      <c r="E57" s="12">
        <v>11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v>2</v>
      </c>
      <c r="T57" s="9">
        <f>SUMPRODUCT(LARGE(C57:R57,{1,2}))</f>
        <v>27</v>
      </c>
    </row>
    <row r="58" spans="1:20" ht="15" customHeight="1" x14ac:dyDescent="0.25">
      <c r="A58" s="17"/>
      <c r="B58" s="2" t="s">
        <v>90</v>
      </c>
      <c r="C58" s="12"/>
      <c r="D58" s="12">
        <v>25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>
        <v>1</v>
      </c>
      <c r="T58" s="9">
        <f>SUMPRODUCT(LARGE(C58:R58,{1}))</f>
        <v>25</v>
      </c>
    </row>
    <row r="59" spans="1:20" ht="15" customHeight="1" x14ac:dyDescent="0.25">
      <c r="A59" s="17"/>
      <c r="B59" s="2" t="s">
        <v>85</v>
      </c>
      <c r="C59" s="12">
        <v>25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v>1</v>
      </c>
      <c r="T59" s="9">
        <f>SUMPRODUCT(LARGE(C59:R59,{1}))</f>
        <v>25</v>
      </c>
    </row>
    <row r="60" spans="1:20" x14ac:dyDescent="0.25">
      <c r="A60" s="17"/>
      <c r="B60" s="2" t="s">
        <v>83</v>
      </c>
      <c r="C60" s="12">
        <v>24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1</v>
      </c>
      <c r="T60" s="9">
        <f>SUMPRODUCT(LARGE(C60:R60,{1}))</f>
        <v>24</v>
      </c>
    </row>
    <row r="61" spans="1:20" x14ac:dyDescent="0.25">
      <c r="A61" s="17"/>
      <c r="B61" s="2" t="s">
        <v>92</v>
      </c>
      <c r="C61" s="12"/>
      <c r="D61" s="12">
        <v>23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v>1</v>
      </c>
      <c r="T61" s="12">
        <f>SUMPRODUCT(LARGE(C61:R61,{1}))</f>
        <v>23</v>
      </c>
    </row>
    <row r="62" spans="1:20" x14ac:dyDescent="0.25">
      <c r="A62" s="17"/>
      <c r="B62" s="2" t="s">
        <v>97</v>
      </c>
      <c r="C62" s="12"/>
      <c r="D62" s="12">
        <v>18</v>
      </c>
      <c r="E62" s="12"/>
      <c r="F62" s="12">
        <v>5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v>2</v>
      </c>
      <c r="T62" s="12">
        <f>SUMPRODUCT(LARGE(C62:R62,{1,2}))</f>
        <v>23</v>
      </c>
    </row>
    <row r="63" spans="1:20" x14ac:dyDescent="0.25">
      <c r="A63" s="17"/>
      <c r="B63" s="2" t="s">
        <v>94</v>
      </c>
      <c r="C63" s="12"/>
      <c r="D63" s="12">
        <v>21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v>1</v>
      </c>
      <c r="T63" s="12">
        <f>SUMPRODUCT(LARGE(C63:R63,{1}))</f>
        <v>21</v>
      </c>
    </row>
    <row r="64" spans="1:20" x14ac:dyDescent="0.25">
      <c r="A64" s="17"/>
      <c r="B64" s="14" t="s">
        <v>119</v>
      </c>
      <c r="C64" s="9"/>
      <c r="D64" s="9"/>
      <c r="E64" s="9">
        <v>20</v>
      </c>
      <c r="F64" s="9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v>1</v>
      </c>
      <c r="T64" s="17">
        <f>SUMPRODUCT(LARGE(C64:R64,{1}))</f>
        <v>20</v>
      </c>
    </row>
    <row r="65" spans="1:20" x14ac:dyDescent="0.25">
      <c r="A65" s="17"/>
      <c r="B65" s="2" t="s">
        <v>95</v>
      </c>
      <c r="C65" s="12"/>
      <c r="D65" s="12">
        <v>20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v>1</v>
      </c>
      <c r="T65" s="12">
        <f>SUMPRODUCT(LARGE(C65:R65,{1}))</f>
        <v>20</v>
      </c>
    </row>
    <row r="66" spans="1:20" x14ac:dyDescent="0.25">
      <c r="A66" s="17"/>
      <c r="B66" s="14" t="s">
        <v>120</v>
      </c>
      <c r="C66" s="9"/>
      <c r="D66" s="9"/>
      <c r="E66" s="9">
        <v>19</v>
      </c>
      <c r="F66" s="9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>
        <v>1</v>
      </c>
      <c r="T66" s="17">
        <f>SUMPRODUCT(LARGE(C66:R66,{1}))</f>
        <v>19</v>
      </c>
    </row>
    <row r="67" spans="1:20" x14ac:dyDescent="0.25">
      <c r="A67" s="17"/>
      <c r="B67" s="14" t="s">
        <v>121</v>
      </c>
      <c r="C67" s="9"/>
      <c r="D67" s="9"/>
      <c r="E67" s="9">
        <v>18</v>
      </c>
      <c r="F67" s="9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>
        <v>1</v>
      </c>
      <c r="T67" s="17">
        <f>SUMPRODUCT(LARGE(C67:R67,{1}))</f>
        <v>18</v>
      </c>
    </row>
    <row r="68" spans="1:20" x14ac:dyDescent="0.25">
      <c r="A68" s="17"/>
      <c r="B68" s="14" t="s">
        <v>122</v>
      </c>
      <c r="C68" s="9"/>
      <c r="D68" s="9"/>
      <c r="E68" s="9">
        <v>17</v>
      </c>
      <c r="F68" s="9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>
        <v>1</v>
      </c>
      <c r="T68" s="17">
        <f>SUMPRODUCT(LARGE(C68:R68,{1}))</f>
        <v>17</v>
      </c>
    </row>
    <row r="69" spans="1:20" x14ac:dyDescent="0.25">
      <c r="A69" s="17"/>
      <c r="B69" s="14" t="s">
        <v>123</v>
      </c>
      <c r="C69" s="9"/>
      <c r="D69" s="9"/>
      <c r="E69" s="9">
        <v>16</v>
      </c>
      <c r="F69" s="9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>
        <v>1</v>
      </c>
      <c r="T69" s="17">
        <f>SUMPRODUCT(LARGE(C69:R69,{1}))</f>
        <v>16</v>
      </c>
    </row>
    <row r="70" spans="1:20" x14ac:dyDescent="0.25">
      <c r="A70" s="17"/>
      <c r="B70" s="14" t="s">
        <v>125</v>
      </c>
      <c r="C70" s="9"/>
      <c r="D70" s="9"/>
      <c r="E70" s="9">
        <v>1</v>
      </c>
      <c r="F70" s="9">
        <v>15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>
        <v>2</v>
      </c>
      <c r="T70" s="17">
        <f>SUMPRODUCT(LARGE(C70:R70,{1,2}))</f>
        <v>16</v>
      </c>
    </row>
    <row r="71" spans="1:20" x14ac:dyDescent="0.25">
      <c r="A71" s="17"/>
      <c r="B71" s="2" t="s">
        <v>71</v>
      </c>
      <c r="C71" s="12">
        <v>12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v>1</v>
      </c>
      <c r="T71" s="9">
        <f>SUMPRODUCT(LARGE(C71:R71,{1}))</f>
        <v>12</v>
      </c>
    </row>
    <row r="72" spans="1:20" x14ac:dyDescent="0.25">
      <c r="A72" s="17"/>
      <c r="B72" s="2" t="s">
        <v>80</v>
      </c>
      <c r="C72" s="12">
        <v>11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>
        <v>1</v>
      </c>
      <c r="T72" s="9">
        <f>SUMPRODUCT(LARGE(C72:R72,{1}))</f>
        <v>11</v>
      </c>
    </row>
    <row r="73" spans="1:20" x14ac:dyDescent="0.25">
      <c r="A73" s="17"/>
      <c r="B73" s="2" t="s">
        <v>72</v>
      </c>
      <c r="C73" s="12">
        <v>9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>
        <v>1</v>
      </c>
      <c r="T73" s="9">
        <f>SUMPRODUCT(LARGE(C73:R73,{1}))</f>
        <v>9</v>
      </c>
    </row>
    <row r="74" spans="1:20" x14ac:dyDescent="0.25">
      <c r="A74" s="17"/>
      <c r="B74" s="2" t="s">
        <v>82</v>
      </c>
      <c r="C74" s="12">
        <v>8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>
        <v>1</v>
      </c>
      <c r="T74" s="9">
        <f>SUMPRODUCT(LARGE(C74:R74,{1}))</f>
        <v>8</v>
      </c>
    </row>
    <row r="75" spans="1:20" x14ac:dyDescent="0.25">
      <c r="A75" s="17"/>
      <c r="B75" s="2" t="s">
        <v>73</v>
      </c>
      <c r="C75" s="12">
        <v>7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>
        <v>1</v>
      </c>
      <c r="T75" s="9">
        <f>SUMPRODUCT(LARGE(C75:R75,{1}))</f>
        <v>7</v>
      </c>
    </row>
    <row r="76" spans="1:20" x14ac:dyDescent="0.25">
      <c r="A76" s="17"/>
      <c r="B76" s="14" t="s">
        <v>132</v>
      </c>
      <c r="C76" s="9"/>
      <c r="D76" s="9"/>
      <c r="E76" s="9"/>
      <c r="F76" s="9">
        <v>7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>
        <v>1</v>
      </c>
      <c r="T76" s="17">
        <f>SUMPRODUCT(LARGE(C76:R76,{1}))</f>
        <v>7</v>
      </c>
    </row>
    <row r="77" spans="1:20" x14ac:dyDescent="0.25">
      <c r="A77" s="17"/>
      <c r="B77" s="2" t="s">
        <v>104</v>
      </c>
      <c r="C77" s="12"/>
      <c r="D77" s="12">
        <v>2</v>
      </c>
      <c r="E77" s="12">
        <v>2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v>2</v>
      </c>
      <c r="T77" s="12">
        <f>SUMPRODUCT(LARGE(C77:R77,{1,2}))</f>
        <v>4</v>
      </c>
    </row>
    <row r="78" spans="1:20" x14ac:dyDescent="0.25">
      <c r="A78" s="17"/>
      <c r="B78" s="2" t="s">
        <v>103</v>
      </c>
      <c r="C78" s="12"/>
      <c r="D78" s="12">
        <v>3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>
        <v>1</v>
      </c>
      <c r="T78" s="12">
        <f>SUMPRODUCT(LARGE(C78:R78,{1}))</f>
        <v>3</v>
      </c>
    </row>
    <row r="79" spans="1:20" x14ac:dyDescent="0.25">
      <c r="A79" s="17"/>
      <c r="B79" s="14" t="s">
        <v>131</v>
      </c>
      <c r="C79" s="9"/>
      <c r="D79" s="9"/>
      <c r="E79" s="9"/>
      <c r="F79" s="9">
        <v>2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v>1</v>
      </c>
      <c r="T79" s="17">
        <f>SUMPRODUCT(LARGE(C79:R79,{1}))</f>
        <v>2</v>
      </c>
    </row>
  </sheetData>
  <sortState ref="A2:T80">
    <sortCondition descending="1" ref="T2:T80"/>
  </sortState>
  <pageMargins left="0.39370078740157483" right="0.39370078740157483" top="0.59055118110236227" bottom="0.59055118110236227" header="0.31496062992125984" footer="0.19685039370078741"/>
  <pageSetup paperSize="8" orientation="landscape" r:id="rId1"/>
  <headerFooter>
    <oddHeader>&amp;C&amp;"-,Bold"&amp;20GRAND PRIX 2017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defaultRowHeight="15" x14ac:dyDescent="0.25"/>
  <cols>
    <col min="1" max="1" width="153.85546875" customWidth="1"/>
  </cols>
  <sheetData>
    <row r="1" spans="1:1" ht="263.25" customHeight="1" x14ac:dyDescent="0.25">
      <c r="A1" s="8" t="s">
        <v>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E14" sqref="E14"/>
    </sheetView>
  </sheetViews>
  <sheetFormatPr defaultColWidth="9.140625" defaultRowHeight="15" x14ac:dyDescent="0.25"/>
  <cols>
    <col min="1" max="1" width="26.42578125" style="1" customWidth="1"/>
    <col min="2" max="2" width="9.140625" style="1" bestFit="1" customWidth="1"/>
    <col min="3" max="3" width="20.85546875" style="1" bestFit="1" customWidth="1"/>
    <col min="4" max="16384" width="9.140625" style="1"/>
  </cols>
  <sheetData>
    <row r="1" spans="1:2" ht="35.1" customHeight="1" x14ac:dyDescent="0.25">
      <c r="A1" s="4" t="s">
        <v>8</v>
      </c>
      <c r="B1" s="5" t="s">
        <v>5</v>
      </c>
    </row>
    <row r="2" spans="1:2" x14ac:dyDescent="0.25">
      <c r="A2" s="2" t="s">
        <v>11</v>
      </c>
      <c r="B2" s="2">
        <v>40</v>
      </c>
    </row>
    <row r="3" spans="1:2" x14ac:dyDescent="0.25">
      <c r="A3" s="2" t="s">
        <v>66</v>
      </c>
      <c r="B3" s="2">
        <v>39</v>
      </c>
    </row>
    <row r="4" spans="1:2" x14ac:dyDescent="0.25">
      <c r="A4" s="2" t="s">
        <v>79</v>
      </c>
      <c r="B4" s="2">
        <v>38</v>
      </c>
    </row>
    <row r="5" spans="1:2" x14ac:dyDescent="0.25">
      <c r="A5" s="2" t="s">
        <v>0</v>
      </c>
      <c r="B5" s="2">
        <v>37</v>
      </c>
    </row>
    <row r="6" spans="1:2" x14ac:dyDescent="0.25">
      <c r="A6" s="2" t="s">
        <v>64</v>
      </c>
      <c r="B6" s="2">
        <v>36</v>
      </c>
    </row>
    <row r="7" spans="1:2" x14ac:dyDescent="0.25">
      <c r="A7" s="2" t="s">
        <v>3</v>
      </c>
      <c r="B7" s="2">
        <v>35</v>
      </c>
    </row>
    <row r="8" spans="1:2" x14ac:dyDescent="0.25">
      <c r="A8" s="2" t="s">
        <v>57</v>
      </c>
      <c r="B8" s="2">
        <v>34</v>
      </c>
    </row>
    <row r="9" spans="1:2" x14ac:dyDescent="0.25">
      <c r="A9" s="2" t="s">
        <v>86</v>
      </c>
      <c r="B9" s="2">
        <v>33</v>
      </c>
    </row>
    <row r="10" spans="1:2" x14ac:dyDescent="0.25">
      <c r="A10" s="2" t="s">
        <v>55</v>
      </c>
      <c r="B10" s="2">
        <v>32</v>
      </c>
    </row>
    <row r="11" spans="1:2" x14ac:dyDescent="0.25">
      <c r="A11" s="2" t="s">
        <v>54</v>
      </c>
      <c r="B11" s="2">
        <v>31</v>
      </c>
    </row>
    <row r="12" spans="1:2" x14ac:dyDescent="0.25">
      <c r="A12" s="2" t="s">
        <v>81</v>
      </c>
      <c r="B12" s="2">
        <v>30</v>
      </c>
    </row>
    <row r="13" spans="1:2" x14ac:dyDescent="0.25">
      <c r="A13" s="2" t="s">
        <v>87</v>
      </c>
      <c r="B13" s="2">
        <v>29</v>
      </c>
    </row>
    <row r="14" spans="1:2" x14ac:dyDescent="0.25">
      <c r="A14" s="2" t="s">
        <v>88</v>
      </c>
      <c r="B14" s="2">
        <v>28</v>
      </c>
    </row>
    <row r="15" spans="1:2" x14ac:dyDescent="0.25">
      <c r="A15" s="2" t="s">
        <v>2</v>
      </c>
      <c r="B15" s="2">
        <v>27</v>
      </c>
    </row>
    <row r="16" spans="1:2" x14ac:dyDescent="0.25">
      <c r="A16" s="2" t="s">
        <v>89</v>
      </c>
      <c r="B16" s="2">
        <v>26</v>
      </c>
    </row>
    <row r="17" spans="1:2" x14ac:dyDescent="0.25">
      <c r="A17" s="2" t="s">
        <v>90</v>
      </c>
      <c r="B17" s="2">
        <v>25</v>
      </c>
    </row>
    <row r="18" spans="1:2" x14ac:dyDescent="0.25">
      <c r="A18" s="2" t="s">
        <v>91</v>
      </c>
      <c r="B18" s="2">
        <v>24</v>
      </c>
    </row>
    <row r="19" spans="1:2" x14ac:dyDescent="0.25">
      <c r="A19" s="2" t="s">
        <v>92</v>
      </c>
      <c r="B19" s="2">
        <v>23</v>
      </c>
    </row>
    <row r="20" spans="1:2" x14ac:dyDescent="0.25">
      <c r="A20" s="2" t="s">
        <v>93</v>
      </c>
      <c r="B20" s="2">
        <v>22</v>
      </c>
    </row>
    <row r="21" spans="1:2" x14ac:dyDescent="0.25">
      <c r="A21" s="2" t="s">
        <v>94</v>
      </c>
      <c r="B21" s="2">
        <v>21</v>
      </c>
    </row>
    <row r="22" spans="1:2" x14ac:dyDescent="0.25">
      <c r="A22" s="2" t="s">
        <v>95</v>
      </c>
      <c r="B22" s="2">
        <v>20</v>
      </c>
    </row>
    <row r="23" spans="1:2" x14ac:dyDescent="0.25">
      <c r="A23" s="2" t="s">
        <v>96</v>
      </c>
      <c r="B23" s="2">
        <v>19</v>
      </c>
    </row>
    <row r="24" spans="1:2" x14ac:dyDescent="0.25">
      <c r="A24" s="2" t="s">
        <v>97</v>
      </c>
      <c r="B24" s="2">
        <v>18</v>
      </c>
    </row>
    <row r="25" spans="1:2" x14ac:dyDescent="0.25">
      <c r="A25" s="2" t="s">
        <v>98</v>
      </c>
      <c r="B25" s="2">
        <v>17</v>
      </c>
    </row>
    <row r="26" spans="1:2" x14ac:dyDescent="0.25">
      <c r="A26" s="2" t="s">
        <v>99</v>
      </c>
      <c r="B26" s="2">
        <v>16</v>
      </c>
    </row>
    <row r="27" spans="1:2" x14ac:dyDescent="0.25">
      <c r="A27" s="2" t="s">
        <v>78</v>
      </c>
      <c r="B27" s="2">
        <v>15</v>
      </c>
    </row>
    <row r="28" spans="1:2" x14ac:dyDescent="0.25">
      <c r="A28" s="2" t="s">
        <v>100</v>
      </c>
      <c r="B28" s="2">
        <v>14</v>
      </c>
    </row>
    <row r="29" spans="1:2" x14ac:dyDescent="0.25">
      <c r="A29" s="2" t="s">
        <v>84</v>
      </c>
      <c r="B29" s="2">
        <v>13</v>
      </c>
    </row>
    <row r="30" spans="1:2" x14ac:dyDescent="0.25">
      <c r="A30" s="2" t="s">
        <v>56</v>
      </c>
      <c r="B30" s="2">
        <v>12</v>
      </c>
    </row>
    <row r="31" spans="1:2" x14ac:dyDescent="0.25">
      <c r="A31" s="2" t="s">
        <v>101</v>
      </c>
      <c r="B31" s="2">
        <v>11</v>
      </c>
    </row>
    <row r="32" spans="1:2" x14ac:dyDescent="0.25">
      <c r="A32" s="2" t="s">
        <v>61</v>
      </c>
      <c r="B32" s="2">
        <v>10</v>
      </c>
    </row>
    <row r="33" spans="1:2" x14ac:dyDescent="0.25">
      <c r="A33" s="2" t="s">
        <v>74</v>
      </c>
      <c r="B33" s="2">
        <v>9</v>
      </c>
    </row>
    <row r="34" spans="1:2" x14ac:dyDescent="0.25">
      <c r="A34" s="2" t="s">
        <v>102</v>
      </c>
      <c r="B34" s="2">
        <v>8</v>
      </c>
    </row>
    <row r="35" spans="1:2" x14ac:dyDescent="0.25">
      <c r="A35" s="2" t="s">
        <v>51</v>
      </c>
      <c r="B35" s="2">
        <v>7</v>
      </c>
    </row>
    <row r="36" spans="1:2" x14ac:dyDescent="0.25">
      <c r="A36" s="2" t="s">
        <v>59</v>
      </c>
      <c r="B36" s="2">
        <v>6</v>
      </c>
    </row>
    <row r="37" spans="1:2" x14ac:dyDescent="0.25">
      <c r="A37" s="2" t="s">
        <v>76</v>
      </c>
      <c r="B37" s="2">
        <v>5</v>
      </c>
    </row>
    <row r="38" spans="1:2" x14ac:dyDescent="0.25">
      <c r="A38" s="2" t="s">
        <v>52</v>
      </c>
      <c r="B38" s="2">
        <v>4</v>
      </c>
    </row>
    <row r="39" spans="1:2" x14ac:dyDescent="0.25">
      <c r="A39" s="2" t="s">
        <v>103</v>
      </c>
      <c r="B39" s="2">
        <v>3</v>
      </c>
    </row>
    <row r="40" spans="1:2" x14ac:dyDescent="0.25">
      <c r="A40" s="2" t="s">
        <v>104</v>
      </c>
      <c r="B40" s="2">
        <v>2</v>
      </c>
    </row>
    <row r="41" spans="1:2" x14ac:dyDescent="0.25">
      <c r="A41" s="2" t="s">
        <v>105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G11" sqref="G11"/>
    </sheetView>
  </sheetViews>
  <sheetFormatPr defaultColWidth="9.140625" defaultRowHeight="15" x14ac:dyDescent="0.25"/>
  <cols>
    <col min="1" max="1" width="23.5703125" style="1" customWidth="1"/>
    <col min="2" max="2" width="10.28515625" style="1" customWidth="1"/>
    <col min="3" max="16384" width="9.140625" style="1"/>
  </cols>
  <sheetData>
    <row r="1" spans="1:2" ht="35.1" customHeight="1" x14ac:dyDescent="0.25">
      <c r="A1" s="4" t="s">
        <v>9</v>
      </c>
      <c r="B1" s="5" t="s">
        <v>6</v>
      </c>
    </row>
    <row r="2" spans="1:2" x14ac:dyDescent="0.25">
      <c r="A2" s="2" t="s">
        <v>55</v>
      </c>
      <c r="B2" s="2">
        <v>40</v>
      </c>
    </row>
    <row r="3" spans="1:2" x14ac:dyDescent="0.25">
      <c r="A3" s="2" t="s">
        <v>53</v>
      </c>
      <c r="B3" s="2">
        <v>39</v>
      </c>
    </row>
    <row r="4" spans="1:2" x14ac:dyDescent="0.25">
      <c r="A4" s="2" t="s">
        <v>67</v>
      </c>
      <c r="B4" s="2">
        <v>38</v>
      </c>
    </row>
    <row r="5" spans="1:2" x14ac:dyDescent="0.25">
      <c r="A5" s="2" t="s">
        <v>113</v>
      </c>
      <c r="B5" s="2">
        <v>37</v>
      </c>
    </row>
    <row r="6" spans="1:2" x14ac:dyDescent="0.25">
      <c r="A6" s="2" t="s">
        <v>114</v>
      </c>
      <c r="B6" s="2">
        <v>36</v>
      </c>
    </row>
    <row r="7" spans="1:2" x14ac:dyDescent="0.25">
      <c r="A7" s="2" t="s">
        <v>115</v>
      </c>
      <c r="B7" s="2">
        <v>35</v>
      </c>
    </row>
    <row r="8" spans="1:2" x14ac:dyDescent="0.25">
      <c r="A8" s="2" t="s">
        <v>86</v>
      </c>
      <c r="B8" s="2">
        <v>34</v>
      </c>
    </row>
    <row r="9" spans="1:2" x14ac:dyDescent="0.25">
      <c r="A9" s="2" t="s">
        <v>105</v>
      </c>
      <c r="B9" s="2">
        <v>33</v>
      </c>
    </row>
    <row r="10" spans="1:2" x14ac:dyDescent="0.25">
      <c r="A10" s="2" t="s">
        <v>59</v>
      </c>
      <c r="B10" s="2">
        <v>32</v>
      </c>
    </row>
    <row r="11" spans="1:2" x14ac:dyDescent="0.25">
      <c r="A11" s="2" t="s">
        <v>116</v>
      </c>
      <c r="B11" s="2">
        <v>31</v>
      </c>
    </row>
    <row r="12" spans="1:2" x14ac:dyDescent="0.25">
      <c r="A12" s="2" t="s">
        <v>51</v>
      </c>
      <c r="B12" s="2">
        <v>30</v>
      </c>
    </row>
    <row r="13" spans="1:2" x14ac:dyDescent="0.25">
      <c r="A13" s="2" t="s">
        <v>54</v>
      </c>
      <c r="B13" s="2">
        <v>29</v>
      </c>
    </row>
    <row r="14" spans="1:2" x14ac:dyDescent="0.25">
      <c r="A14" s="2" t="s">
        <v>117</v>
      </c>
      <c r="B14" s="2">
        <v>28</v>
      </c>
    </row>
    <row r="15" spans="1:2" x14ac:dyDescent="0.25">
      <c r="A15" s="2" t="s">
        <v>88</v>
      </c>
      <c r="B15" s="2">
        <v>27</v>
      </c>
    </row>
    <row r="16" spans="1:2" x14ac:dyDescent="0.25">
      <c r="A16" s="2" t="s">
        <v>74</v>
      </c>
      <c r="B16" s="2">
        <v>26</v>
      </c>
    </row>
    <row r="17" spans="1:2" x14ac:dyDescent="0.25">
      <c r="A17" s="2" t="s">
        <v>2</v>
      </c>
      <c r="B17" s="2">
        <v>25</v>
      </c>
    </row>
    <row r="18" spans="1:2" x14ac:dyDescent="0.25">
      <c r="A18" s="2" t="s">
        <v>118</v>
      </c>
      <c r="B18" s="2">
        <v>24</v>
      </c>
    </row>
    <row r="19" spans="1:2" x14ac:dyDescent="0.25">
      <c r="A19" s="2" t="s">
        <v>98</v>
      </c>
      <c r="B19" s="2">
        <v>23</v>
      </c>
    </row>
    <row r="20" spans="1:2" x14ac:dyDescent="0.25">
      <c r="A20" s="2" t="s">
        <v>79</v>
      </c>
      <c r="B20" s="2">
        <v>22</v>
      </c>
    </row>
    <row r="21" spans="1:2" x14ac:dyDescent="0.25">
      <c r="A21" s="2" t="s">
        <v>56</v>
      </c>
      <c r="B21" s="2">
        <v>21</v>
      </c>
    </row>
    <row r="22" spans="1:2" x14ac:dyDescent="0.25">
      <c r="A22" s="2" t="s">
        <v>119</v>
      </c>
      <c r="B22" s="2">
        <v>20</v>
      </c>
    </row>
    <row r="23" spans="1:2" x14ac:dyDescent="0.25">
      <c r="A23" s="2" t="s">
        <v>120</v>
      </c>
      <c r="B23" s="2">
        <v>19</v>
      </c>
    </row>
    <row r="24" spans="1:2" x14ac:dyDescent="0.25">
      <c r="A24" s="2" t="s">
        <v>121</v>
      </c>
      <c r="B24" s="2">
        <v>18</v>
      </c>
    </row>
    <row r="25" spans="1:2" x14ac:dyDescent="0.25">
      <c r="A25" s="2" t="s">
        <v>122</v>
      </c>
      <c r="B25" s="2">
        <v>17</v>
      </c>
    </row>
    <row r="26" spans="1:2" x14ac:dyDescent="0.25">
      <c r="A26" s="2" t="s">
        <v>123</v>
      </c>
      <c r="B26" s="2">
        <v>16</v>
      </c>
    </row>
    <row r="27" spans="1:2" x14ac:dyDescent="0.25">
      <c r="A27" s="2" t="s">
        <v>84</v>
      </c>
      <c r="B27" s="2">
        <v>15</v>
      </c>
    </row>
    <row r="28" spans="1:2" x14ac:dyDescent="0.25">
      <c r="A28" s="2" t="s">
        <v>77</v>
      </c>
      <c r="B28" s="2">
        <v>14</v>
      </c>
    </row>
    <row r="29" spans="1:2" x14ac:dyDescent="0.25">
      <c r="A29" s="2" t="s">
        <v>124</v>
      </c>
      <c r="B29" s="2">
        <v>13</v>
      </c>
    </row>
    <row r="30" spans="1:2" x14ac:dyDescent="0.25">
      <c r="A30" s="2" t="s">
        <v>3</v>
      </c>
      <c r="B30" s="2">
        <v>12</v>
      </c>
    </row>
    <row r="31" spans="1:2" x14ac:dyDescent="0.25">
      <c r="A31" s="2" t="s">
        <v>68</v>
      </c>
      <c r="B31" s="2">
        <v>11</v>
      </c>
    </row>
    <row r="32" spans="1:2" x14ac:dyDescent="0.25">
      <c r="A32" s="2" t="s">
        <v>75</v>
      </c>
      <c r="B32" s="2">
        <v>10</v>
      </c>
    </row>
    <row r="33" spans="1:2" x14ac:dyDescent="0.25">
      <c r="A33" s="2" t="s">
        <v>1</v>
      </c>
      <c r="B33" s="2">
        <v>9</v>
      </c>
    </row>
    <row r="34" spans="1:2" x14ac:dyDescent="0.25">
      <c r="A34" s="2" t="s">
        <v>57</v>
      </c>
      <c r="B34" s="2">
        <v>8</v>
      </c>
    </row>
    <row r="35" spans="1:2" x14ac:dyDescent="0.25">
      <c r="A35" s="2" t="s">
        <v>99</v>
      </c>
      <c r="B35" s="2">
        <v>7</v>
      </c>
    </row>
    <row r="36" spans="1:2" x14ac:dyDescent="0.25">
      <c r="A36" s="2" t="s">
        <v>89</v>
      </c>
      <c r="B36" s="2">
        <v>6</v>
      </c>
    </row>
    <row r="37" spans="1:2" x14ac:dyDescent="0.25">
      <c r="A37" s="2" t="s">
        <v>61</v>
      </c>
      <c r="B37" s="2">
        <v>5</v>
      </c>
    </row>
    <row r="38" spans="1:2" x14ac:dyDescent="0.25">
      <c r="A38" s="2" t="s">
        <v>64</v>
      </c>
      <c r="B38" s="2">
        <v>4</v>
      </c>
    </row>
    <row r="39" spans="1:2" x14ac:dyDescent="0.25">
      <c r="A39" s="2" t="s">
        <v>93</v>
      </c>
      <c r="B39" s="2">
        <v>3</v>
      </c>
    </row>
    <row r="40" spans="1:2" x14ac:dyDescent="0.25">
      <c r="A40" s="2" t="s">
        <v>104</v>
      </c>
      <c r="B40" s="2">
        <v>2</v>
      </c>
    </row>
    <row r="41" spans="1:2" x14ac:dyDescent="0.25">
      <c r="A41" s="2" t="s">
        <v>125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D39" sqref="D39"/>
    </sheetView>
  </sheetViews>
  <sheetFormatPr defaultColWidth="9.140625" defaultRowHeight="15" x14ac:dyDescent="0.25"/>
  <cols>
    <col min="1" max="1" width="33.5703125" style="1" customWidth="1"/>
    <col min="2" max="2" width="10.28515625" style="1" customWidth="1"/>
    <col min="3" max="16384" width="9.140625" style="1"/>
  </cols>
  <sheetData>
    <row r="1" spans="1:2" ht="34.5" customHeight="1" x14ac:dyDescent="0.25">
      <c r="A1" s="4" t="s">
        <v>18</v>
      </c>
      <c r="B1" s="5" t="s">
        <v>10</v>
      </c>
    </row>
    <row r="2" spans="1:2" x14ac:dyDescent="0.25">
      <c r="A2" s="2" t="s">
        <v>63</v>
      </c>
      <c r="B2" s="2">
        <v>40</v>
      </c>
    </row>
    <row r="3" spans="1:2" x14ac:dyDescent="0.25">
      <c r="A3" s="2" t="s">
        <v>91</v>
      </c>
      <c r="B3" s="2">
        <v>39</v>
      </c>
    </row>
    <row r="4" spans="1:2" x14ac:dyDescent="0.25">
      <c r="A4" s="2" t="s">
        <v>69</v>
      </c>
      <c r="B4" s="2">
        <v>38</v>
      </c>
    </row>
    <row r="5" spans="1:2" x14ac:dyDescent="0.25">
      <c r="A5" s="2" t="s">
        <v>126</v>
      </c>
      <c r="B5" s="2">
        <v>37</v>
      </c>
    </row>
    <row r="6" spans="1:2" x14ac:dyDescent="0.25">
      <c r="A6" s="2" t="s">
        <v>127</v>
      </c>
      <c r="B6" s="2">
        <v>36</v>
      </c>
    </row>
    <row r="7" spans="1:2" x14ac:dyDescent="0.25">
      <c r="A7" s="2" t="s">
        <v>128</v>
      </c>
      <c r="B7" s="2">
        <v>35</v>
      </c>
    </row>
    <row r="8" spans="1:2" x14ac:dyDescent="0.25">
      <c r="A8" s="2" t="s">
        <v>129</v>
      </c>
      <c r="B8" s="2">
        <v>34</v>
      </c>
    </row>
    <row r="9" spans="1:2" x14ac:dyDescent="0.25">
      <c r="A9" s="2" t="s">
        <v>99</v>
      </c>
      <c r="B9" s="2">
        <v>33</v>
      </c>
    </row>
    <row r="10" spans="1:2" x14ac:dyDescent="0.25">
      <c r="A10" s="2" t="s">
        <v>87</v>
      </c>
      <c r="B10" s="2">
        <v>32</v>
      </c>
    </row>
    <row r="11" spans="1:2" x14ac:dyDescent="0.25">
      <c r="A11" s="2" t="s">
        <v>58</v>
      </c>
      <c r="B11" s="2">
        <v>31</v>
      </c>
    </row>
    <row r="12" spans="1:2" x14ac:dyDescent="0.25">
      <c r="A12" s="2" t="s">
        <v>78</v>
      </c>
      <c r="B12" s="2">
        <v>30</v>
      </c>
    </row>
    <row r="13" spans="1:2" x14ac:dyDescent="0.25">
      <c r="A13" s="2" t="s">
        <v>79</v>
      </c>
      <c r="B13" s="2">
        <v>29</v>
      </c>
    </row>
    <row r="14" spans="1:2" x14ac:dyDescent="0.25">
      <c r="A14" s="2" t="s">
        <v>101</v>
      </c>
      <c r="B14" s="2">
        <v>28</v>
      </c>
    </row>
    <row r="15" spans="1:2" x14ac:dyDescent="0.25">
      <c r="A15" s="2" t="s">
        <v>130</v>
      </c>
      <c r="B15" s="2">
        <v>27</v>
      </c>
    </row>
    <row r="16" spans="1:2" x14ac:dyDescent="0.25">
      <c r="A16" s="2" t="s">
        <v>89</v>
      </c>
      <c r="B16" s="2">
        <v>26</v>
      </c>
    </row>
    <row r="17" spans="1:2" x14ac:dyDescent="0.25">
      <c r="A17" s="2" t="s">
        <v>62</v>
      </c>
      <c r="B17" s="2">
        <v>25</v>
      </c>
    </row>
    <row r="18" spans="1:2" x14ac:dyDescent="0.25">
      <c r="A18" s="2" t="s">
        <v>124</v>
      </c>
      <c r="B18" s="2">
        <v>24</v>
      </c>
    </row>
    <row r="19" spans="1:2" x14ac:dyDescent="0.25">
      <c r="A19" s="2" t="s">
        <v>56</v>
      </c>
      <c r="B19" s="2">
        <v>23</v>
      </c>
    </row>
    <row r="20" spans="1:2" x14ac:dyDescent="0.25">
      <c r="A20" s="2" t="s">
        <v>76</v>
      </c>
      <c r="B20" s="2">
        <v>22</v>
      </c>
    </row>
    <row r="21" spans="1:2" x14ac:dyDescent="0.25">
      <c r="A21" s="2" t="s">
        <v>70</v>
      </c>
      <c r="B21" s="2">
        <v>21</v>
      </c>
    </row>
    <row r="22" spans="1:2" x14ac:dyDescent="0.25">
      <c r="A22" s="2" t="s">
        <v>75</v>
      </c>
      <c r="B22" s="2">
        <v>20</v>
      </c>
    </row>
    <row r="23" spans="1:2" x14ac:dyDescent="0.25">
      <c r="A23" s="2" t="s">
        <v>93</v>
      </c>
      <c r="B23" s="2">
        <v>19</v>
      </c>
    </row>
    <row r="24" spans="1:2" x14ac:dyDescent="0.25">
      <c r="A24" s="2" t="s">
        <v>98</v>
      </c>
      <c r="B24" s="2">
        <v>18</v>
      </c>
    </row>
    <row r="25" spans="1:2" x14ac:dyDescent="0.25">
      <c r="A25" s="2" t="s">
        <v>86</v>
      </c>
      <c r="B25" s="2">
        <v>17</v>
      </c>
    </row>
    <row r="26" spans="1:2" x14ac:dyDescent="0.25">
      <c r="A26" s="2" t="s">
        <v>113</v>
      </c>
      <c r="B26" s="2">
        <v>16</v>
      </c>
    </row>
    <row r="27" spans="1:2" x14ac:dyDescent="0.25">
      <c r="A27" s="2" t="s">
        <v>125</v>
      </c>
      <c r="B27" s="2">
        <v>15</v>
      </c>
    </row>
    <row r="28" spans="1:2" x14ac:dyDescent="0.25">
      <c r="A28" s="2" t="s">
        <v>77</v>
      </c>
      <c r="B28" s="2">
        <v>14</v>
      </c>
    </row>
    <row r="29" spans="1:2" x14ac:dyDescent="0.25">
      <c r="A29" s="2" t="s">
        <v>3</v>
      </c>
      <c r="B29" s="2">
        <v>13</v>
      </c>
    </row>
    <row r="30" spans="1:2" x14ac:dyDescent="0.25">
      <c r="A30" s="2" t="s">
        <v>57</v>
      </c>
      <c r="B30" s="2">
        <v>12</v>
      </c>
    </row>
    <row r="31" spans="1:2" x14ac:dyDescent="0.25">
      <c r="A31" s="2" t="s">
        <v>118</v>
      </c>
      <c r="B31" s="2">
        <v>11</v>
      </c>
    </row>
    <row r="32" spans="1:2" x14ac:dyDescent="0.25">
      <c r="A32" s="2" t="s">
        <v>2</v>
      </c>
      <c r="B32" s="2">
        <v>10</v>
      </c>
    </row>
    <row r="33" spans="1:2" x14ac:dyDescent="0.25">
      <c r="A33" s="2" t="s">
        <v>96</v>
      </c>
      <c r="B33" s="2">
        <v>9</v>
      </c>
    </row>
    <row r="34" spans="1:2" x14ac:dyDescent="0.25">
      <c r="A34" s="2" t="s">
        <v>51</v>
      </c>
      <c r="B34" s="2">
        <v>8</v>
      </c>
    </row>
    <row r="35" spans="1:2" x14ac:dyDescent="0.25">
      <c r="A35" s="2" t="s">
        <v>132</v>
      </c>
      <c r="B35" s="2">
        <v>7</v>
      </c>
    </row>
    <row r="36" spans="1:2" x14ac:dyDescent="0.25">
      <c r="A36" s="2" t="s">
        <v>53</v>
      </c>
      <c r="B36" s="2">
        <v>6</v>
      </c>
    </row>
    <row r="37" spans="1:2" x14ac:dyDescent="0.25">
      <c r="A37" s="2" t="s">
        <v>97</v>
      </c>
      <c r="B37" s="2">
        <v>5</v>
      </c>
    </row>
    <row r="38" spans="1:2" x14ac:dyDescent="0.25">
      <c r="A38" s="2" t="s">
        <v>64</v>
      </c>
      <c r="B38" s="2">
        <v>4</v>
      </c>
    </row>
    <row r="39" spans="1:2" x14ac:dyDescent="0.25">
      <c r="A39" s="2" t="s">
        <v>115</v>
      </c>
      <c r="B39" s="2">
        <v>3</v>
      </c>
    </row>
    <row r="40" spans="1:2" x14ac:dyDescent="0.25">
      <c r="A40" s="2" t="s">
        <v>131</v>
      </c>
      <c r="B40" s="2">
        <v>2</v>
      </c>
    </row>
    <row r="41" spans="1:2" x14ac:dyDescent="0.25">
      <c r="A41" s="2" t="s">
        <v>60</v>
      </c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K18" sqref="K18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5.25" customHeight="1" x14ac:dyDescent="0.25">
      <c r="A1" s="4" t="s">
        <v>12</v>
      </c>
      <c r="B1" s="5" t="s">
        <v>13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2"/>
      <c r="B22" s="2">
        <v>20</v>
      </c>
    </row>
    <row r="23" spans="1:2" x14ac:dyDescent="0.25">
      <c r="A23" s="2"/>
      <c r="B23" s="2">
        <v>19</v>
      </c>
    </row>
    <row r="24" spans="1:2" x14ac:dyDescent="0.25">
      <c r="A24" s="2"/>
      <c r="B24" s="2">
        <v>18</v>
      </c>
    </row>
    <row r="25" spans="1:2" x14ac:dyDescent="0.25">
      <c r="A25" s="2"/>
      <c r="B25" s="2">
        <v>17</v>
      </c>
    </row>
    <row r="26" spans="1:2" x14ac:dyDescent="0.25">
      <c r="A26" s="2"/>
      <c r="B26" s="2">
        <v>16</v>
      </c>
    </row>
    <row r="27" spans="1:2" x14ac:dyDescent="0.25">
      <c r="A27" s="2"/>
      <c r="B27" s="2">
        <v>15</v>
      </c>
    </row>
    <row r="28" spans="1:2" x14ac:dyDescent="0.25">
      <c r="A28" s="2"/>
      <c r="B28" s="2">
        <v>14</v>
      </c>
    </row>
    <row r="29" spans="1:2" x14ac:dyDescent="0.25">
      <c r="A29" s="2"/>
      <c r="B29" s="2">
        <v>13</v>
      </c>
    </row>
    <row r="30" spans="1:2" x14ac:dyDescent="0.25">
      <c r="A30" s="2"/>
      <c r="B30" s="2">
        <v>12</v>
      </c>
    </row>
    <row r="31" spans="1:2" x14ac:dyDescent="0.25">
      <c r="A31" s="2"/>
      <c r="B31" s="2">
        <v>11</v>
      </c>
    </row>
    <row r="32" spans="1:2" x14ac:dyDescent="0.25">
      <c r="A32" s="2"/>
      <c r="B32" s="2">
        <v>10</v>
      </c>
    </row>
    <row r="33" spans="1:2" x14ac:dyDescent="0.25">
      <c r="A33" s="2"/>
      <c r="B33" s="2">
        <v>9</v>
      </c>
    </row>
    <row r="34" spans="1:2" x14ac:dyDescent="0.25">
      <c r="A34" s="2"/>
      <c r="B34" s="2">
        <v>8</v>
      </c>
    </row>
    <row r="35" spans="1:2" x14ac:dyDescent="0.25">
      <c r="A35" s="2"/>
      <c r="B35" s="2">
        <v>7</v>
      </c>
    </row>
    <row r="36" spans="1:2" x14ac:dyDescent="0.25">
      <c r="A36" s="2"/>
      <c r="B36" s="2">
        <v>6</v>
      </c>
    </row>
    <row r="37" spans="1:2" x14ac:dyDescent="0.25">
      <c r="A37" s="2"/>
      <c r="B37" s="2">
        <v>5</v>
      </c>
    </row>
    <row r="38" spans="1:2" x14ac:dyDescent="0.25">
      <c r="A38" s="2"/>
      <c r="B38" s="2">
        <v>4</v>
      </c>
    </row>
    <row r="39" spans="1:2" x14ac:dyDescent="0.25">
      <c r="A39" s="2"/>
      <c r="B39" s="2">
        <v>3</v>
      </c>
    </row>
    <row r="40" spans="1:2" x14ac:dyDescent="0.25">
      <c r="A40" s="2"/>
      <c r="B40" s="2">
        <v>2</v>
      </c>
    </row>
    <row r="41" spans="1:2" x14ac:dyDescent="0.25">
      <c r="A41" s="2"/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A2" sqref="A2:A41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.75" customHeight="1" x14ac:dyDescent="0.25">
      <c r="A1" s="4" t="s">
        <v>15</v>
      </c>
      <c r="B1" s="5" t="s">
        <v>14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2"/>
      <c r="B22" s="2">
        <v>20</v>
      </c>
    </row>
    <row r="23" spans="1:2" x14ac:dyDescent="0.25">
      <c r="A23" s="2"/>
      <c r="B23" s="2">
        <v>19</v>
      </c>
    </row>
    <row r="24" spans="1:2" x14ac:dyDescent="0.25">
      <c r="A24" s="2"/>
      <c r="B24" s="2">
        <v>18</v>
      </c>
    </row>
    <row r="25" spans="1:2" x14ac:dyDescent="0.25">
      <c r="A25" s="2"/>
      <c r="B25" s="2">
        <v>17</v>
      </c>
    </row>
    <row r="26" spans="1:2" x14ac:dyDescent="0.25">
      <c r="A26" s="2"/>
      <c r="B26" s="2">
        <v>16</v>
      </c>
    </row>
    <row r="27" spans="1:2" x14ac:dyDescent="0.25">
      <c r="A27" s="2"/>
      <c r="B27" s="2">
        <v>15</v>
      </c>
    </row>
    <row r="28" spans="1:2" x14ac:dyDescent="0.25">
      <c r="A28" s="2"/>
      <c r="B28" s="2">
        <v>14</v>
      </c>
    </row>
    <row r="29" spans="1:2" x14ac:dyDescent="0.25">
      <c r="A29" s="2"/>
      <c r="B29" s="2">
        <v>13</v>
      </c>
    </row>
    <row r="30" spans="1:2" x14ac:dyDescent="0.25">
      <c r="A30" s="2"/>
      <c r="B30" s="2">
        <v>12</v>
      </c>
    </row>
    <row r="31" spans="1:2" x14ac:dyDescent="0.25">
      <c r="A31" s="2"/>
      <c r="B31" s="2">
        <v>11</v>
      </c>
    </row>
    <row r="32" spans="1:2" x14ac:dyDescent="0.25">
      <c r="A32" s="2"/>
      <c r="B32" s="2">
        <v>10</v>
      </c>
    </row>
    <row r="33" spans="1:2" x14ac:dyDescent="0.25">
      <c r="A33" s="2"/>
      <c r="B33" s="2">
        <v>9</v>
      </c>
    </row>
    <row r="34" spans="1:2" x14ac:dyDescent="0.25">
      <c r="A34" s="2"/>
      <c r="B34" s="2">
        <v>8</v>
      </c>
    </row>
    <row r="35" spans="1:2" x14ac:dyDescent="0.25">
      <c r="A35" s="2"/>
      <c r="B35" s="2">
        <v>7</v>
      </c>
    </row>
    <row r="36" spans="1:2" x14ac:dyDescent="0.25">
      <c r="A36" s="2"/>
      <c r="B36" s="2">
        <v>6</v>
      </c>
    </row>
    <row r="37" spans="1:2" x14ac:dyDescent="0.25">
      <c r="A37" s="2"/>
      <c r="B37" s="2">
        <v>5</v>
      </c>
    </row>
    <row r="38" spans="1:2" x14ac:dyDescent="0.25">
      <c r="A38" s="2"/>
      <c r="B38" s="2">
        <v>4</v>
      </c>
    </row>
    <row r="39" spans="1:2" x14ac:dyDescent="0.25">
      <c r="A39" s="2"/>
      <c r="B39" s="2">
        <v>3</v>
      </c>
    </row>
    <row r="40" spans="1:2" x14ac:dyDescent="0.25">
      <c r="A40" s="2"/>
      <c r="B40" s="2">
        <v>2</v>
      </c>
    </row>
    <row r="41" spans="1:2" x14ac:dyDescent="0.25">
      <c r="A41" s="2"/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pane ySplit="1" topLeftCell="A2" activePane="bottomLeft" state="frozen"/>
      <selection activeCell="H18" sqref="H18"/>
      <selection pane="bottomLeft" activeCell="A2" sqref="A2:A41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33" customHeight="1" x14ac:dyDescent="0.25">
      <c r="A1" s="4" t="s">
        <v>17</v>
      </c>
      <c r="B1" s="5" t="s">
        <v>16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2"/>
      <c r="B22" s="2">
        <v>20</v>
      </c>
    </row>
    <row r="23" spans="1:2" x14ac:dyDescent="0.25">
      <c r="A23" s="2"/>
      <c r="B23" s="2">
        <v>19</v>
      </c>
    </row>
    <row r="24" spans="1:2" x14ac:dyDescent="0.25">
      <c r="A24" s="2"/>
      <c r="B24" s="2">
        <v>18</v>
      </c>
    </row>
    <row r="25" spans="1:2" x14ac:dyDescent="0.25">
      <c r="A25" s="2"/>
      <c r="B25" s="2">
        <v>17</v>
      </c>
    </row>
    <row r="26" spans="1:2" x14ac:dyDescent="0.25">
      <c r="A26" s="2"/>
      <c r="B26" s="2">
        <v>16</v>
      </c>
    </row>
    <row r="27" spans="1:2" x14ac:dyDescent="0.25">
      <c r="A27" s="2"/>
      <c r="B27" s="2">
        <v>15</v>
      </c>
    </row>
    <row r="28" spans="1:2" x14ac:dyDescent="0.25">
      <c r="A28" s="2"/>
      <c r="B28" s="2">
        <v>14</v>
      </c>
    </row>
    <row r="29" spans="1:2" x14ac:dyDescent="0.25">
      <c r="A29" s="2"/>
      <c r="B29" s="2">
        <v>13</v>
      </c>
    </row>
    <row r="30" spans="1:2" x14ac:dyDescent="0.25">
      <c r="A30" s="2"/>
      <c r="B30" s="2">
        <v>12</v>
      </c>
    </row>
    <row r="31" spans="1:2" x14ac:dyDescent="0.25">
      <c r="A31" s="2"/>
      <c r="B31" s="2">
        <v>11</v>
      </c>
    </row>
    <row r="32" spans="1:2" x14ac:dyDescent="0.25">
      <c r="A32" s="2"/>
      <c r="B32" s="2">
        <v>10</v>
      </c>
    </row>
    <row r="33" spans="1:2" x14ac:dyDescent="0.25">
      <c r="A33" s="2"/>
      <c r="B33" s="2">
        <v>9</v>
      </c>
    </row>
    <row r="34" spans="1:2" x14ac:dyDescent="0.25">
      <c r="A34" s="2"/>
      <c r="B34" s="2">
        <v>8</v>
      </c>
    </row>
    <row r="35" spans="1:2" x14ac:dyDescent="0.25">
      <c r="A35" s="2"/>
      <c r="B35" s="2">
        <v>7</v>
      </c>
    </row>
    <row r="36" spans="1:2" x14ac:dyDescent="0.25">
      <c r="A36" s="2"/>
      <c r="B36" s="2">
        <v>6</v>
      </c>
    </row>
    <row r="37" spans="1:2" x14ac:dyDescent="0.25">
      <c r="A37" s="2"/>
      <c r="B37" s="2">
        <v>5</v>
      </c>
    </row>
    <row r="38" spans="1:2" x14ac:dyDescent="0.25">
      <c r="A38" s="2"/>
      <c r="B38" s="2">
        <v>4</v>
      </c>
    </row>
    <row r="39" spans="1:2" x14ac:dyDescent="0.25">
      <c r="A39" s="2"/>
      <c r="B39" s="2">
        <v>3</v>
      </c>
    </row>
    <row r="40" spans="1:2" x14ac:dyDescent="0.25">
      <c r="A40" s="2"/>
      <c r="B40" s="2">
        <v>2</v>
      </c>
    </row>
    <row r="41" spans="1:2" x14ac:dyDescent="0.25">
      <c r="A41" s="2"/>
      <c r="B41" s="2">
        <v>1</v>
      </c>
    </row>
  </sheetData>
  <sortState ref="A2:B41">
    <sortCondition descending="1" ref="B2:B4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pane ySplit="1" topLeftCell="A2" activePane="bottomLeft" state="frozen"/>
      <selection activeCell="H18" sqref="H18"/>
      <selection pane="bottomLeft" activeCell="J19" sqref="J18:J19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75" x14ac:dyDescent="0.25">
      <c r="A1" s="4" t="s">
        <v>107</v>
      </c>
      <c r="B1" s="5" t="s">
        <v>19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2"/>
      <c r="B22" s="2">
        <v>20</v>
      </c>
    </row>
    <row r="23" spans="1:2" x14ac:dyDescent="0.25">
      <c r="A23" s="2"/>
      <c r="B23" s="2">
        <v>19</v>
      </c>
    </row>
    <row r="24" spans="1:2" x14ac:dyDescent="0.25">
      <c r="A24" s="2"/>
      <c r="B24" s="2">
        <v>18</v>
      </c>
    </row>
    <row r="25" spans="1:2" x14ac:dyDescent="0.25">
      <c r="A25" s="2"/>
      <c r="B25" s="2">
        <v>17</v>
      </c>
    </row>
    <row r="26" spans="1:2" x14ac:dyDescent="0.25">
      <c r="A26" s="2"/>
      <c r="B26" s="2">
        <v>16</v>
      </c>
    </row>
    <row r="27" spans="1:2" x14ac:dyDescent="0.25">
      <c r="A27" s="2"/>
      <c r="B27" s="2">
        <v>15</v>
      </c>
    </row>
    <row r="28" spans="1:2" x14ac:dyDescent="0.25">
      <c r="A28" s="2"/>
      <c r="B28" s="2">
        <v>14</v>
      </c>
    </row>
    <row r="29" spans="1:2" x14ac:dyDescent="0.25">
      <c r="A29" s="2"/>
      <c r="B29" s="2">
        <v>13</v>
      </c>
    </row>
    <row r="30" spans="1:2" x14ac:dyDescent="0.25">
      <c r="A30" s="2"/>
      <c r="B30" s="2">
        <v>12</v>
      </c>
    </row>
    <row r="31" spans="1:2" x14ac:dyDescent="0.25">
      <c r="A31" s="2"/>
      <c r="B31" s="2">
        <v>11</v>
      </c>
    </row>
    <row r="32" spans="1:2" x14ac:dyDescent="0.25">
      <c r="A32" s="2"/>
      <c r="B32" s="2">
        <v>10</v>
      </c>
    </row>
    <row r="33" spans="1:2" x14ac:dyDescent="0.25">
      <c r="A33" s="2"/>
      <c r="B33" s="2">
        <v>9</v>
      </c>
    </row>
    <row r="34" spans="1:2" x14ac:dyDescent="0.25">
      <c r="A34" s="2"/>
      <c r="B34" s="2">
        <v>8</v>
      </c>
    </row>
    <row r="35" spans="1:2" x14ac:dyDescent="0.25">
      <c r="A35" s="2"/>
      <c r="B35" s="2">
        <v>7</v>
      </c>
    </row>
    <row r="36" spans="1:2" x14ac:dyDescent="0.25">
      <c r="A36" s="2"/>
      <c r="B36" s="2">
        <v>6</v>
      </c>
    </row>
    <row r="37" spans="1:2" x14ac:dyDescent="0.25">
      <c r="A37" s="2"/>
      <c r="B37" s="2">
        <v>5</v>
      </c>
    </row>
    <row r="38" spans="1:2" x14ac:dyDescent="0.25">
      <c r="A38" s="2"/>
      <c r="B38" s="2">
        <v>4</v>
      </c>
    </row>
    <row r="39" spans="1:2" x14ac:dyDescent="0.25">
      <c r="A39" s="2"/>
      <c r="B39" s="2">
        <v>3</v>
      </c>
    </row>
  </sheetData>
  <sortState ref="A2:B39">
    <sortCondition descending="1" ref="B2:B39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pane ySplit="1" topLeftCell="A2" activePane="bottomLeft" state="frozen"/>
      <selection pane="bottomLeft" activeCell="E10" sqref="E10"/>
    </sheetView>
  </sheetViews>
  <sheetFormatPr defaultColWidth="9.140625" defaultRowHeight="15" x14ac:dyDescent="0.25"/>
  <cols>
    <col min="1" max="1" width="27.7109375" style="1" customWidth="1"/>
    <col min="2" max="2" width="10.28515625" style="1" customWidth="1"/>
    <col min="3" max="16384" width="9.140625" style="1"/>
  </cols>
  <sheetData>
    <row r="1" spans="1:2" ht="75" x14ac:dyDescent="0.25">
      <c r="A1" s="4" t="s">
        <v>106</v>
      </c>
      <c r="B1" s="5" t="s">
        <v>20</v>
      </c>
    </row>
    <row r="2" spans="1:2" x14ac:dyDescent="0.25">
      <c r="A2" s="2"/>
      <c r="B2" s="2">
        <v>40</v>
      </c>
    </row>
    <row r="3" spans="1:2" x14ac:dyDescent="0.25">
      <c r="A3" s="2"/>
      <c r="B3" s="2">
        <v>39</v>
      </c>
    </row>
    <row r="4" spans="1:2" x14ac:dyDescent="0.25">
      <c r="A4" s="2"/>
      <c r="B4" s="2">
        <v>38</v>
      </c>
    </row>
    <row r="5" spans="1:2" x14ac:dyDescent="0.25">
      <c r="A5" s="2"/>
      <c r="B5" s="2">
        <v>37</v>
      </c>
    </row>
    <row r="6" spans="1:2" x14ac:dyDescent="0.25">
      <c r="A6" s="2"/>
      <c r="B6" s="2">
        <v>36</v>
      </c>
    </row>
    <row r="7" spans="1:2" x14ac:dyDescent="0.25">
      <c r="A7" s="2"/>
      <c r="B7" s="2">
        <v>35</v>
      </c>
    </row>
    <row r="8" spans="1:2" x14ac:dyDescent="0.25">
      <c r="A8" s="2"/>
      <c r="B8" s="2">
        <v>34</v>
      </c>
    </row>
    <row r="9" spans="1:2" x14ac:dyDescent="0.25">
      <c r="A9" s="2"/>
      <c r="B9" s="2">
        <v>33</v>
      </c>
    </row>
    <row r="10" spans="1:2" x14ac:dyDescent="0.25">
      <c r="A10" s="2"/>
      <c r="B10" s="2">
        <v>32</v>
      </c>
    </row>
    <row r="11" spans="1:2" x14ac:dyDescent="0.25">
      <c r="A11" s="2"/>
      <c r="B11" s="2">
        <v>31</v>
      </c>
    </row>
    <row r="12" spans="1:2" x14ac:dyDescent="0.25">
      <c r="A12" s="2"/>
      <c r="B12" s="2">
        <v>30</v>
      </c>
    </row>
    <row r="13" spans="1:2" x14ac:dyDescent="0.25">
      <c r="A13" s="2"/>
      <c r="B13" s="2">
        <v>29</v>
      </c>
    </row>
    <row r="14" spans="1:2" x14ac:dyDescent="0.25">
      <c r="A14" s="2"/>
      <c r="B14" s="2">
        <v>28</v>
      </c>
    </row>
    <row r="15" spans="1:2" x14ac:dyDescent="0.25">
      <c r="A15" s="2"/>
      <c r="B15" s="2">
        <v>27</v>
      </c>
    </row>
    <row r="16" spans="1:2" x14ac:dyDescent="0.25">
      <c r="A16" s="2"/>
      <c r="B16" s="2">
        <v>26</v>
      </c>
    </row>
    <row r="17" spans="1:2" x14ac:dyDescent="0.25">
      <c r="A17" s="2"/>
      <c r="B17" s="2">
        <v>25</v>
      </c>
    </row>
    <row r="18" spans="1:2" x14ac:dyDescent="0.25">
      <c r="A18" s="2"/>
      <c r="B18" s="2">
        <v>24</v>
      </c>
    </row>
    <row r="19" spans="1:2" x14ac:dyDescent="0.25">
      <c r="A19" s="2"/>
      <c r="B19" s="2">
        <v>23</v>
      </c>
    </row>
    <row r="20" spans="1:2" x14ac:dyDescent="0.25">
      <c r="A20" s="2"/>
      <c r="B20" s="2">
        <v>22</v>
      </c>
    </row>
    <row r="21" spans="1:2" x14ac:dyDescent="0.25">
      <c r="A21" s="2"/>
      <c r="B21" s="2">
        <v>21</v>
      </c>
    </row>
    <row r="22" spans="1:2" x14ac:dyDescent="0.25">
      <c r="A22" s="2"/>
      <c r="B22" s="2">
        <v>20</v>
      </c>
    </row>
    <row r="23" spans="1:2" x14ac:dyDescent="0.25">
      <c r="A23" s="2"/>
      <c r="B23" s="2">
        <v>19</v>
      </c>
    </row>
    <row r="24" spans="1:2" x14ac:dyDescent="0.25">
      <c r="A24" s="2"/>
      <c r="B24" s="2">
        <v>18</v>
      </c>
    </row>
    <row r="25" spans="1:2" x14ac:dyDescent="0.25">
      <c r="A25" s="2"/>
      <c r="B25" s="2">
        <v>17</v>
      </c>
    </row>
    <row r="26" spans="1:2" x14ac:dyDescent="0.25">
      <c r="A26" s="2"/>
      <c r="B26" s="2">
        <v>16</v>
      </c>
    </row>
    <row r="27" spans="1:2" x14ac:dyDescent="0.25">
      <c r="A27" s="2"/>
      <c r="B27" s="2">
        <v>15</v>
      </c>
    </row>
    <row r="28" spans="1:2" x14ac:dyDescent="0.25">
      <c r="A28" s="2"/>
      <c r="B28" s="2">
        <v>14</v>
      </c>
    </row>
    <row r="29" spans="1:2" x14ac:dyDescent="0.25">
      <c r="A29" s="2"/>
      <c r="B29" s="2">
        <v>13</v>
      </c>
    </row>
    <row r="30" spans="1:2" x14ac:dyDescent="0.25">
      <c r="A30" s="2"/>
      <c r="B30" s="2">
        <v>12</v>
      </c>
    </row>
    <row r="31" spans="1:2" x14ac:dyDescent="0.25">
      <c r="A31" s="2"/>
      <c r="B31" s="2">
        <v>11</v>
      </c>
    </row>
    <row r="32" spans="1:2" x14ac:dyDescent="0.25">
      <c r="A32" s="2"/>
      <c r="B32" s="2">
        <v>10</v>
      </c>
    </row>
    <row r="33" spans="1:2" x14ac:dyDescent="0.25">
      <c r="A33" s="2"/>
      <c r="B33" s="2">
        <v>9</v>
      </c>
    </row>
    <row r="34" spans="1:2" x14ac:dyDescent="0.25">
      <c r="A34" s="2"/>
      <c r="B34" s="2">
        <v>8</v>
      </c>
    </row>
    <row r="35" spans="1:2" x14ac:dyDescent="0.25">
      <c r="A35" s="2"/>
      <c r="B35" s="2">
        <v>7</v>
      </c>
    </row>
    <row r="36" spans="1:2" x14ac:dyDescent="0.25">
      <c r="A36" s="2"/>
      <c r="B36" s="2">
        <v>6</v>
      </c>
    </row>
    <row r="37" spans="1:2" x14ac:dyDescent="0.25">
      <c r="A37" s="2"/>
      <c r="B37" s="2">
        <v>5</v>
      </c>
    </row>
    <row r="38" spans="1:2" x14ac:dyDescent="0.25">
      <c r="A38" s="2"/>
      <c r="B38" s="2">
        <v>4</v>
      </c>
    </row>
    <row r="39" spans="1:2" x14ac:dyDescent="0.25">
      <c r="A39" s="2"/>
      <c r="B39" s="2">
        <v>3</v>
      </c>
    </row>
  </sheetData>
  <sortState ref="A2:B39">
    <sortCondition descending="1" ref="B2:B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R1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R15</vt:lpstr>
      <vt:lpstr>R16</vt:lpstr>
      <vt:lpstr>Leader Board</vt:lpstr>
      <vt:lpstr>Final Result Criteria</vt:lpstr>
    </vt:vector>
  </TitlesOfParts>
  <Company>Ervia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Ahern</dc:creator>
  <cp:lastModifiedBy>Murray Ahern</cp:lastModifiedBy>
  <cp:lastPrinted>2017-12-07T09:44:44Z</cp:lastPrinted>
  <dcterms:created xsi:type="dcterms:W3CDTF">2017-04-10T13:08:35Z</dcterms:created>
  <dcterms:modified xsi:type="dcterms:W3CDTF">2018-05-08T09:45:25Z</dcterms:modified>
</cp:coreProperties>
</file>